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pivotCache/pivotCacheDefinition42.xml" ContentType="application/vnd.openxmlformats-officedocument.spreadsheetml.pivotCacheDefinition+xml"/>
  <Override PartName="/xl/pivotCache/pivotCacheDefinition4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slicers/slicer2.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1.xml" ContentType="application/vnd.openxmlformats-officedocument.drawing+xml"/>
  <Override PartName="/xl/slicers/slicer3.xml" ContentType="application/vnd.ms-excel.slicer+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1.xml" ContentType="application/vnd.openxmlformats-officedocument.spreadsheetml.pivotTable+xml"/>
  <Override PartName="/xl/drawings/drawing12.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pivotTables/pivotTable2.xml" ContentType="application/vnd.openxmlformats-officedocument.spreadsheetml.pivotTable+xml"/>
  <Override PartName="/xl/drawings/drawing13.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pivotTables/pivotTable3.xml" ContentType="application/vnd.openxmlformats-officedocument.spreadsheetml.pivotTable+xml"/>
  <Override PartName="/xl/drawings/drawing1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pivotTables/pivotTable4.xml" ContentType="application/vnd.openxmlformats-officedocument.spreadsheetml.pivotTable+xml"/>
  <Override PartName="/xl/drawings/drawing15.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pivotTables/pivotTable5.xml" ContentType="application/vnd.openxmlformats-officedocument.spreadsheetml.pivotTable+xml"/>
  <Override PartName="/xl/drawings/drawing16.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pivotTables/pivotTable6.xml" ContentType="application/vnd.openxmlformats-officedocument.spreadsheetml.pivotTable+xml"/>
  <Override PartName="/xl/drawings/drawing17.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7.xml" ContentType="application/vnd.openxmlformats-officedocument.spreadsheetml.pivotTable+xml"/>
  <Override PartName="/xl/drawings/drawing18.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pivotTables/pivotTable8.xml" ContentType="application/vnd.openxmlformats-officedocument.spreadsheetml.pivotTable+xml"/>
  <Override PartName="/xl/drawings/drawing19.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pivotTables/pivotTable9.xml" ContentType="application/vnd.openxmlformats-officedocument.spreadsheetml.pivotTable+xml"/>
  <Override PartName="/xl/drawings/drawing20.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pivotTables/pivotTable10.xml" ContentType="application/vnd.openxmlformats-officedocument.spreadsheetml.pivotTable+xml"/>
  <Override PartName="/xl/drawings/drawing21.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pivotTables/pivotTable11.xml" ContentType="application/vnd.openxmlformats-officedocument.spreadsheetml.pivotTable+xml"/>
  <Override PartName="/xl/drawings/drawing22.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pivotTables/pivotTable12.xml" ContentType="application/vnd.openxmlformats-officedocument.spreadsheetml.pivotTable+xml"/>
  <Override PartName="/xl/drawings/drawing23.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pivotTables/pivotTable13.xml" ContentType="application/vnd.openxmlformats-officedocument.spreadsheetml.pivotTable+xml"/>
  <Override PartName="/xl/drawings/drawing24.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pivotTables/pivotTable14.xml" ContentType="application/vnd.openxmlformats-officedocument.spreadsheetml.pivotTable+xml"/>
  <Override PartName="/xl/drawings/drawing25.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pivotTables/pivotTable15.xml" ContentType="application/vnd.openxmlformats-officedocument.spreadsheetml.pivotTable+xml"/>
  <Override PartName="/xl/drawings/drawing26.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pivotTables/pivotTable16.xml" ContentType="application/vnd.openxmlformats-officedocument.spreadsheetml.pivotTable+xml"/>
  <Override PartName="/xl/drawings/drawing27.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pivotTables/pivotTable17.xml" ContentType="application/vnd.openxmlformats-officedocument.spreadsheetml.pivotTable+xml"/>
  <Override PartName="/xl/drawings/drawing28.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9.xml" ContentType="application/vnd.openxmlformats-officedocument.drawingml.chartshapes+xml"/>
  <Override PartName="/xl/pivotTables/pivotTable18.xml" ContentType="application/vnd.openxmlformats-officedocument.spreadsheetml.pivotTable+xml"/>
  <Override PartName="/xl/drawings/drawing30.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1.xml" ContentType="application/vnd.openxmlformats-officedocument.drawingml.chartshapes+xml"/>
  <Override PartName="/xl/pivotTables/pivotTable19.xml" ContentType="application/vnd.openxmlformats-officedocument.spreadsheetml.pivotTable+xml"/>
  <Override PartName="/xl/drawings/drawing3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pivotTables/pivotTable20.xml" ContentType="application/vnd.openxmlformats-officedocument.spreadsheetml.pivotTable+xml"/>
  <Override PartName="/xl/drawings/drawing33.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pivotTables/pivotTable21.xml" ContentType="application/vnd.openxmlformats-officedocument.spreadsheetml.pivotTable+xml"/>
  <Override PartName="/xl/drawings/drawing34.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5.xml" ContentType="application/vnd.openxmlformats-officedocument.drawingml.chartshapes+xml"/>
  <Override PartName="/xl/pivotTables/pivotTable22.xml" ContentType="application/vnd.openxmlformats-officedocument.spreadsheetml.pivotTable+xml"/>
  <Override PartName="/xl/drawings/drawing36.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7.xml" ContentType="application/vnd.openxmlformats-officedocument.drawingml.chartshapes+xml"/>
  <Override PartName="/xl/pivotTables/pivotTable23.xml" ContentType="application/vnd.openxmlformats-officedocument.spreadsheetml.pivotTable+xml"/>
  <Override PartName="/xl/drawings/drawing38.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pivotTables/pivotTable24.xml" ContentType="application/vnd.openxmlformats-officedocument.spreadsheetml.pivotTable+xml"/>
  <Override PartName="/xl/drawings/drawing39.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pivotTables/pivotTable25.xml" ContentType="application/vnd.openxmlformats-officedocument.spreadsheetml.pivotTable+xml"/>
  <Override PartName="/xl/drawings/drawing40.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pivotTables/pivotTable26.xml" ContentType="application/vnd.openxmlformats-officedocument.spreadsheetml.pivotTable+xml"/>
  <Override PartName="/xl/drawings/drawing41.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pivotTables/pivotTable27.xml" ContentType="application/vnd.openxmlformats-officedocument.spreadsheetml.pivotTable+xml"/>
  <Override PartName="/xl/drawings/drawing42.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pivotTables/pivotTable28.xml" ContentType="application/vnd.openxmlformats-officedocument.spreadsheetml.pivotTable+xml"/>
  <Override PartName="/xl/drawings/drawing43.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hidePivotFieldList="1"/>
  <mc:AlternateContent xmlns:mc="http://schemas.openxmlformats.org/markup-compatibility/2006">
    <mc:Choice Requires="x15">
      <x15ac:absPath xmlns:x15ac="http://schemas.microsoft.com/office/spreadsheetml/2010/11/ac" url="C:\Users\maria\Documents\BASE EMPLEO Y SALARIOS\BASE EMPLEO Y SALARIOS\"/>
    </mc:Choice>
  </mc:AlternateContent>
  <xr:revisionPtr revIDLastSave="0" documentId="8_{1498B7B7-3FC5-489E-B1C5-5A26A7F4AA18}" xr6:coauthVersionLast="45" xr6:coauthVersionMax="45" xr10:uidLastSave="{00000000-0000-0000-0000-000000000000}"/>
  <bookViews>
    <workbookView xWindow="-120" yWindow="-120" windowWidth="20730" windowHeight="11160" xr2:uid="{00000000-000D-0000-FFFF-FFFF00000000}"/>
  </bookViews>
  <sheets>
    <sheet name="Presentación" sheetId="1" r:id="rId1"/>
    <sheet name="Explicación" sheetId="50" r:id="rId2"/>
    <sheet name="Graficas PIB" sheetId="4" r:id="rId3"/>
    <sheet name="TDecente" sheetId="13" r:id="rId4"/>
    <sheet name="CalidadEmpleo" sheetId="14" r:id="rId5"/>
    <sheet name="Hoja28" sheetId="55" state="hidden" r:id="rId6"/>
    <sheet name="Hoja22" sheetId="53" state="hidden" r:id="rId7"/>
    <sheet name="Hoja12" sheetId="28" state="hidden" r:id="rId8"/>
    <sheet name="Hoja35" sheetId="48" state="hidden" r:id="rId9"/>
    <sheet name="Hoja34" sheetId="47" state="hidden" r:id="rId10"/>
    <sheet name="Hoja31" sheetId="44" state="hidden" r:id="rId11"/>
    <sheet name="Hoja33" sheetId="46" state="hidden" r:id="rId12"/>
    <sheet name="Hoja26" sheetId="39" state="hidden" r:id="rId13"/>
    <sheet name="Hoja14" sheetId="30" state="hidden" r:id="rId14"/>
    <sheet name="Hoja19" sheetId="31" state="hidden" r:id="rId15"/>
    <sheet name="Hoja20" sheetId="32" state="hidden" r:id="rId16"/>
    <sheet name="Hoja21" sheetId="33" state="hidden" r:id="rId17"/>
    <sheet name="Hoja13" sheetId="34" state="hidden" r:id="rId18"/>
    <sheet name="Hoja24" sheetId="37" state="hidden" r:id="rId19"/>
    <sheet name="Hoja32" sheetId="45" state="hidden" r:id="rId20"/>
    <sheet name="Hoja23" sheetId="51" state="hidden" r:id="rId21"/>
    <sheet name="Hoja25" sheetId="52" state="hidden" r:id="rId22"/>
    <sheet name="Hoja9" sheetId="27" state="hidden" r:id="rId23"/>
    <sheet name="Hoja1" sheetId="5" state="hidden" r:id="rId24"/>
    <sheet name="Hoja4" sheetId="7" state="hidden" r:id="rId25"/>
    <sheet name="Hoja6" sheetId="10" state="hidden" r:id="rId26"/>
    <sheet name="Hoja3" sheetId="11" state="hidden" r:id="rId27"/>
    <sheet name="Hoja5" sheetId="12" state="hidden" r:id="rId28"/>
    <sheet name="Hoja10" sheetId="16" state="hidden" r:id="rId29"/>
    <sheet name="Hoja11" sheetId="17" state="hidden" r:id="rId30"/>
    <sheet name="Hoja15" sheetId="21" state="hidden" r:id="rId31"/>
    <sheet name="Hoja16" sheetId="22" state="hidden" r:id="rId32"/>
    <sheet name="Hoja17" sheetId="23" state="hidden" r:id="rId33"/>
    <sheet name="Hoja18" sheetId="24" state="hidden" r:id="rId34"/>
    <sheet name="Hoja7" sheetId="25" state="hidden" r:id="rId35"/>
    <sheet name="Hoja8" sheetId="26" state="hidden" r:id="rId36"/>
    <sheet name="Hoja2" sheetId="2" state="hidden" r:id="rId37"/>
  </sheets>
  <definedNames>
    <definedName name="_xlnm._FilterDatabase" localSheetId="22" hidden="1">Hoja9!$A$609:$E$705</definedName>
    <definedName name="_xlcn.WorksheetConnection_Hoja2A110D1221" hidden="1">Hoja2!$A$110:$D$122</definedName>
    <definedName name="_xlcn.WorksheetConnection_Hoja2A149E1611" hidden="1">Hoja2!$A$149:$E$161</definedName>
    <definedName name="_xlcn.WorksheetConnection_Hoja2A173B1781" hidden="1">Hoja2!$A$173:$B$178</definedName>
    <definedName name="_xlcn.WorksheetConnection_Hoja2A182F1841" hidden="1">Hoja2!$A$182:$F$184</definedName>
    <definedName name="_xlcn.WorksheetConnection_Hoja2A188E1981" hidden="1">Hoja2!$A$188:$E$198</definedName>
    <definedName name="_xlcn.WorksheetConnection_Hoja2A210F2221" hidden="1">Hoja2!$A$210:$F$222</definedName>
    <definedName name="_xlcn.WorksheetConnection_Hoja2A233F2451" hidden="1">Hoja2!$A$233:$F$245</definedName>
    <definedName name="_xlcn.WorksheetConnection_Hoja2A25E371" hidden="1">Hoja2!$A$25:$E$37</definedName>
    <definedName name="_xlcn.WorksheetConnection_Hoja2A268E2801" hidden="1">Hoja2!$A$268:$E$280</definedName>
    <definedName name="_xlcn.WorksheetConnection_Hoja2A51G631" hidden="1">Hoja2!$A$51:$G$63</definedName>
    <definedName name="_xlcn.WorksheetConnection_Hoja2A66B761" hidden="1">Hoja2!$A$66:$B$76</definedName>
    <definedName name="_xlcn.WorksheetConnection_Hoja2A78B871" hidden="1">Hoja2!$A$78:$B$87</definedName>
    <definedName name="_xlcn.WorksheetConnection_Hoja9A174D1861" hidden="1">Hoja9!$A$174:$D$186</definedName>
    <definedName name="_xlcn.WorksheetConnection_Hoja9A395C4671" hidden="1">Hoja9!$A$395:$C$467</definedName>
    <definedName name="_xlcn.WorksheetConnection_Hoja9A723D7951" hidden="1">Hoja9!$A$723:$D$795</definedName>
    <definedName name="_xlcn.WorksheetConnection_Hoja9F724I7961" hidden="1">Hoja9!$F$724:$I$796</definedName>
    <definedName name="_xlcn.WorksheetConnection_Hoja9P159S1711" hidden="1">Hoja9!$P$159:$S$171</definedName>
    <definedName name="_xlcn.WorksheetConnection_Hoja9V219Y2311" hidden="1">Hoja9!$V$219:$Y$231</definedName>
    <definedName name="SegmentaciónDeDatos_Año">#N/A</definedName>
    <definedName name="SegmentaciónDeDatos_Año1">#N/A</definedName>
    <definedName name="SegmentaciónDeDatos_Año10">#N/A</definedName>
    <definedName name="SegmentaciónDeDatos_Año11">#N/A</definedName>
    <definedName name="SegmentaciónDeDatos_AÑO12">#N/A</definedName>
    <definedName name="SegmentaciónDeDatos_año13">#N/A</definedName>
    <definedName name="SegmentaciónDeDatos_Año14">#N/A</definedName>
    <definedName name="SegmentaciónDeDatos_Año15">#N/A</definedName>
    <definedName name="SegmentaciónDeDatos_Año16">#N/A</definedName>
    <definedName name="SegmentaciónDeDatos_Año2">#N/A</definedName>
    <definedName name="SegmentaciónDeDatos_Año3">#N/A</definedName>
    <definedName name="SegmentaciónDeDatos_Año4">#N/A</definedName>
    <definedName name="SegmentaciónDeDatos_Año5">#N/A</definedName>
    <definedName name="SegmentaciónDeDatos_Año6">#N/A</definedName>
    <definedName name="SegmentaciónDeDatos_Año7">#N/A</definedName>
    <definedName name="SegmentaciónDeDatos_Año8">#N/A</definedName>
    <definedName name="SegmentaciónDeDatos_Año9">#N/A</definedName>
    <definedName name="SegmentaciónDeDatos_Años">#N/A</definedName>
    <definedName name="SegmentaciónDeDatos_Años3">#N/A</definedName>
    <definedName name="SegmentaciónDeDatos_Categoria">#N/A</definedName>
    <definedName name="SegmentaciónDeDatos_Categoría">#N/A</definedName>
    <definedName name="SegmentaciónDeDatos_Edad">#N/A</definedName>
    <definedName name="SegmentaciónDeDatos_horas">#N/A</definedName>
    <definedName name="SegmentaciónDeDatos_Nivel">#N/A</definedName>
    <definedName name="SegmentaciónDeDatos_ocupacion">#N/A</definedName>
    <definedName name="SegmentaciónDeDatos_Ocupación">#N/A</definedName>
    <definedName name="SegmentaciónDeDatos_Provincia">#N/A</definedName>
    <definedName name="SegmentaciónDeDatos_Provincia1">#N/A</definedName>
    <definedName name="SegmentaciónDeDatos_sexo">#N/A</definedName>
    <definedName name="SegmentaciónDeDatos_Tipo_de_empleados">#N/A</definedName>
  </definedNames>
  <calcPr calcId="181029"/>
  <pivotCaches>
    <pivotCache cacheId="70" r:id="rId38"/>
    <pivotCache cacheId="71" r:id="rId39"/>
    <pivotCache cacheId="72" r:id="rId40"/>
    <pivotCache cacheId="73" r:id="rId41"/>
    <pivotCache cacheId="74" r:id="rId42"/>
    <pivotCache cacheId="75" r:id="rId43"/>
    <pivotCache cacheId="76" r:id="rId44"/>
    <pivotCache cacheId="77" r:id="rId45"/>
    <pivotCache cacheId="78" r:id="rId46"/>
    <pivotCache cacheId="79" r:id="rId47"/>
    <pivotCache cacheId="80" r:id="rId48"/>
    <pivotCache cacheId="81" r:id="rId49"/>
    <pivotCache cacheId="82" r:id="rId50"/>
    <pivotCache cacheId="83" r:id="rId51"/>
    <pivotCache cacheId="84" r:id="rId52"/>
    <pivotCache cacheId="85" r:id="rId53"/>
    <pivotCache cacheId="86" r:id="rId54"/>
    <pivotCache cacheId="87" r:id="rId55"/>
    <pivotCache cacheId="88" r:id="rId56"/>
    <pivotCache cacheId="89" r:id="rId57"/>
    <pivotCache cacheId="90" r:id="rId58"/>
    <pivotCache cacheId="91" r:id="rId59"/>
    <pivotCache cacheId="92" r:id="rId60"/>
    <pivotCache cacheId="93" r:id="rId61"/>
    <pivotCache cacheId="94" r:id="rId62"/>
    <pivotCache cacheId="95" r:id="rId63"/>
    <pivotCache cacheId="96" r:id="rId64"/>
    <pivotCache cacheId="97" r:id="rId65"/>
  </pivotCaches>
  <extLst>
    <ext xmlns:x14="http://schemas.microsoft.com/office/spreadsheetml/2009/9/main" uri="{876F7934-8845-4945-9796-88D515C7AA90}">
      <x14:pivotCaches>
        <pivotCache cacheId="98" r:id="rId66"/>
        <pivotCache cacheId="99" r:id="rId67"/>
        <pivotCache cacheId="100" r:id="rId68"/>
        <pivotCache cacheId="101" r:id="rId69"/>
        <pivotCache cacheId="102" r:id="rId70"/>
        <pivotCache cacheId="103" r:id="rId71"/>
        <pivotCache cacheId="104" r:id="rId72"/>
        <pivotCache cacheId="105" r:id="rId73"/>
        <pivotCache cacheId="106" r:id="rId74"/>
        <pivotCache cacheId="107" r:id="rId75"/>
        <pivotCache cacheId="108" r:id="rId76"/>
        <pivotCache cacheId="109" r:id="rId77"/>
        <pivotCache cacheId="110" r:id="rId78"/>
        <pivotCache cacheId="111" r:id="rId79"/>
        <pivotCache cacheId="112" r:id="rId80"/>
      </x14:pivotCaches>
    </ext>
    <ext xmlns:x14="http://schemas.microsoft.com/office/spreadsheetml/2009/9/main" uri="{BBE1A952-AA13-448e-AADC-164F8A28A991}">
      <x14:slicerCaches>
        <x14:slicerCache r:id="rId81"/>
        <x14:slicerCache r:id="rId82"/>
        <x14:slicerCache r:id="rId83"/>
        <x14:slicerCache r:id="rId84"/>
        <x14:slicerCache r:id="rId85"/>
        <x14:slicerCache r:id="rId86"/>
        <x14:slicerCache r:id="rId87"/>
        <x14:slicerCache r:id="rId88"/>
        <x14:slicerCache r:id="rId89"/>
        <x14:slicerCache r:id="rId90"/>
        <x14:slicerCache r:id="rId91"/>
        <x14:slicerCache r:id="rId92"/>
        <x14:slicerCache r:id="rId93"/>
        <x14:slicerCache r:id="rId94"/>
        <x14:slicerCache r:id="rId95"/>
        <x14:slicerCache r:id="rId96"/>
        <x14:slicerCache r:id="rId97"/>
        <x14:slicerCache r:id="rId98"/>
        <x14:slicerCache r:id="rId99"/>
        <x14:slicerCache r:id="rId100"/>
        <x14:slicerCache r:id="rId101"/>
        <x14:slicerCache r:id="rId102"/>
        <x14:slicerCache r:id="rId103"/>
        <x14:slicerCache r:id="rId104"/>
        <x14:slicerCache r:id="rId105"/>
        <x14:slicerCache r:id="rId106"/>
        <x14:slicerCache r:id="rId107"/>
        <x14:slicerCache r:id="rId108"/>
        <x14:slicerCache r:id="rId109"/>
        <x14:slicerCache r:id="rId1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14-d2337fec-56b6-4db5-bca7-0a5283a7bc78" name="Rango14" connection="WorksheetConnection_Hoja9!$V$219:$Y$231"/>
          <x15:modelTable id="Rango13-7033e7a0-942d-4f0e-8915-cf59155b1776" name="Rango13" connection="WorksheetConnection_Hoja9!$P$159:$S$171"/>
          <x15:modelTable id="Rango17-1ec48999-cb00-4ffb-9a22-5a52a8cc9dfc" name="Rango17" connection="WorksheetConnection_Hoja9!$F$724:$I$796"/>
          <x15:modelTable id="Rango16-9cf2423c-493f-4177-8e90-33924d676e4b" name="Rango16" connection="WorksheetConnection_Hoja9!$A$723:$D$795"/>
          <x15:modelTable id="Rango15-5672642c-d0c7-4bd0-8567-354a4e3423fe" name="Rango15" connection="WorksheetConnection_Hoja9!$A$395:$C$467"/>
          <x15:modelTable id="Rango12-76fe0c4f-bfee-4aca-a62e-1f2c7d2f7a19" name="Rango12" connection="WorksheetConnection_Hoja9!$A$174:$D$186"/>
          <x15:modelTable id="Rango3-7a460d73-4824-4000-b847-d192da8a23e1" name="Rango3" connection="WorksheetConnection_Hoja2!$A$78:$B$87"/>
          <x15:modelTable id="Rango2-6e65405b-12ed-450b-b65b-756335597c1a" name="Rango2" connection="WorksheetConnection_Hoja2!$A$66:$B$76"/>
          <x15:modelTable id="Rango1-96070101-cfad-414f-86c7-597beeae7d87" name="Rango1" connection="WorksheetConnection_Hoja2!$A$51:$G$63"/>
          <x15:modelTable id="Rango11-7c0a2bc6-e2a8-4cba-b354-1ea986305f01" name="Rango11" connection="WorksheetConnection_Hoja2!$A$268:$E$280"/>
          <x15:modelTable id="Rango-7eba8768-9a77-4420-8dec-0ee068035623" name="Rango" connection="WorksheetConnection_Hoja2!$A$25:$E$37"/>
          <x15:modelTable id="Rango10-0d84bfa2-9482-420c-919d-2e8ded8ccfae" name="Rango10" connection="WorksheetConnection_Hoja2!$A$233:$F$245"/>
          <x15:modelTable id="Rango9-5ac0514b-19ec-4638-8ed5-812c154cd047" name="Rango9" connection="WorksheetConnection_Hoja2!$A$210:$F$222"/>
          <x15:modelTable id="Rango6-4584f705-2ddb-400f-9248-feb63c2f51ee" name="Rango6" connection="WorksheetConnection_Hoja2!$A$188:$E$198"/>
          <x15:modelTable id="Rango8-18a56f43-7033-40a4-94ca-6e7ea3a6e229" name="Rango8" connection="WorksheetConnection_Hoja2!$A$182:$F$184"/>
          <x15:modelTable id="Rango7-ae090a68-7556-4600-bf80-60fc058c63fc" name="Rango7" connection="WorksheetConnection_Hoja2!$A$173:$B$178"/>
          <x15:modelTable id="Rango5-814d063e-491a-4af3-a446-8091068067f9" name="Rango5" connection="WorksheetConnection_Hoja2!$A$149:$E$161"/>
          <x15:modelTable id="Rango4-3ec993c1-be9a-4ede-b0c8-783776cb76b5" name="Rango4" connection="WorksheetConnection_Hoja2!$A$110:$D$122"/>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99" i="27" l="1"/>
  <c r="F204" i="27" s="1"/>
  <c r="F200" i="27"/>
  <c r="F205" i="27" s="1"/>
  <c r="F201" i="27"/>
  <c r="F206" i="27" s="1"/>
  <c r="F256" i="27"/>
  <c r="F257" i="27"/>
  <c r="F258" i="27"/>
  <c r="F259" i="27"/>
  <c r="F260" i="27"/>
  <c r="F261" i="27"/>
  <c r="F262" i="27"/>
  <c r="F263" i="27"/>
  <c r="F264" i="27"/>
  <c r="F310" i="27"/>
  <c r="F322" i="27" s="1"/>
  <c r="F311" i="27"/>
  <c r="F323" i="27" s="1"/>
  <c r="F312" i="27"/>
  <c r="F324" i="27" s="1"/>
  <c r="F313" i="27"/>
  <c r="F325" i="27" s="1"/>
  <c r="F314" i="27"/>
  <c r="F326" i="27" s="1"/>
  <c r="F315" i="27"/>
  <c r="F327" i="27" s="1"/>
  <c r="F316" i="27"/>
  <c r="F328" i="27" s="1"/>
  <c r="F317" i="27"/>
  <c r="F329" i="27" s="1"/>
  <c r="F318" i="27"/>
  <c r="F330" i="27" s="1"/>
  <c r="F319" i="27"/>
  <c r="F331" i="27" s="1"/>
  <c r="B311" i="27" l="1"/>
  <c r="B323" i="27" s="1"/>
  <c r="C311" i="27"/>
  <c r="C323" i="27" s="1"/>
  <c r="D311" i="27"/>
  <c r="D323" i="27" s="1"/>
  <c r="E311" i="27"/>
  <c r="E323" i="27" s="1"/>
  <c r="G311" i="27"/>
  <c r="G323" i="27" s="1"/>
  <c r="H311" i="27"/>
  <c r="H323" i="27" s="1"/>
  <c r="I311" i="27"/>
  <c r="I323" i="27" s="1"/>
  <c r="B312" i="27"/>
  <c r="B324" i="27" s="1"/>
  <c r="C312" i="27"/>
  <c r="C324" i="27" s="1"/>
  <c r="D312" i="27"/>
  <c r="D324" i="27" s="1"/>
  <c r="E312" i="27"/>
  <c r="E324" i="27" s="1"/>
  <c r="G312" i="27"/>
  <c r="G324" i="27" s="1"/>
  <c r="H312" i="27"/>
  <c r="H324" i="27" s="1"/>
  <c r="I312" i="27"/>
  <c r="I324" i="27" s="1"/>
  <c r="B313" i="27"/>
  <c r="B325" i="27" s="1"/>
  <c r="C313" i="27"/>
  <c r="C325" i="27" s="1"/>
  <c r="D313" i="27"/>
  <c r="D325" i="27" s="1"/>
  <c r="E313" i="27"/>
  <c r="E325" i="27" s="1"/>
  <c r="G313" i="27"/>
  <c r="G325" i="27" s="1"/>
  <c r="H313" i="27"/>
  <c r="H325" i="27" s="1"/>
  <c r="I313" i="27"/>
  <c r="I325" i="27" s="1"/>
  <c r="B314" i="27"/>
  <c r="B326" i="27" s="1"/>
  <c r="C314" i="27"/>
  <c r="C326" i="27" s="1"/>
  <c r="D314" i="27"/>
  <c r="D326" i="27" s="1"/>
  <c r="E314" i="27"/>
  <c r="E326" i="27" s="1"/>
  <c r="G314" i="27"/>
  <c r="G326" i="27" s="1"/>
  <c r="H314" i="27"/>
  <c r="H326" i="27" s="1"/>
  <c r="I314" i="27"/>
  <c r="I326" i="27" s="1"/>
  <c r="B315" i="27"/>
  <c r="B327" i="27" s="1"/>
  <c r="C315" i="27"/>
  <c r="C327" i="27" s="1"/>
  <c r="D315" i="27"/>
  <c r="D327" i="27" s="1"/>
  <c r="E315" i="27"/>
  <c r="E327" i="27" s="1"/>
  <c r="G315" i="27"/>
  <c r="G327" i="27" s="1"/>
  <c r="H315" i="27"/>
  <c r="H327" i="27" s="1"/>
  <c r="I315" i="27"/>
  <c r="I327" i="27" s="1"/>
  <c r="B316" i="27"/>
  <c r="B328" i="27" s="1"/>
  <c r="D316" i="27"/>
  <c r="D328" i="27" s="1"/>
  <c r="E316" i="27"/>
  <c r="E328" i="27" s="1"/>
  <c r="G316" i="27"/>
  <c r="G328" i="27" s="1"/>
  <c r="H316" i="27"/>
  <c r="H328" i="27" s="1"/>
  <c r="I316" i="27"/>
  <c r="I328" i="27" s="1"/>
  <c r="B317" i="27"/>
  <c r="B329" i="27" s="1"/>
  <c r="C317" i="27"/>
  <c r="C329" i="27" s="1"/>
  <c r="D317" i="27"/>
  <c r="D329" i="27" s="1"/>
  <c r="E317" i="27"/>
  <c r="E329" i="27" s="1"/>
  <c r="G317" i="27"/>
  <c r="G329" i="27" s="1"/>
  <c r="H317" i="27"/>
  <c r="H329" i="27" s="1"/>
  <c r="I317" i="27"/>
  <c r="I329" i="27" s="1"/>
  <c r="B318" i="27"/>
  <c r="B330" i="27" s="1"/>
  <c r="C318" i="27"/>
  <c r="C330" i="27" s="1"/>
  <c r="D318" i="27"/>
  <c r="D330" i="27" s="1"/>
  <c r="E318" i="27"/>
  <c r="E330" i="27" s="1"/>
  <c r="G318" i="27"/>
  <c r="G330" i="27" s="1"/>
  <c r="H318" i="27"/>
  <c r="H330" i="27" s="1"/>
  <c r="I318" i="27"/>
  <c r="I330" i="27" s="1"/>
  <c r="B319" i="27"/>
  <c r="B331" i="27" s="1"/>
  <c r="C319" i="27"/>
  <c r="C331" i="27" s="1"/>
  <c r="D319" i="27"/>
  <c r="D331" i="27" s="1"/>
  <c r="E319" i="27"/>
  <c r="E331" i="27" s="1"/>
  <c r="G319" i="27"/>
  <c r="G331" i="27" s="1"/>
  <c r="H319" i="27"/>
  <c r="H331" i="27" s="1"/>
  <c r="I319" i="27"/>
  <c r="I331" i="27" s="1"/>
  <c r="C310" i="27"/>
  <c r="C322" i="27" s="1"/>
  <c r="D310" i="27"/>
  <c r="D322" i="27" s="1"/>
  <c r="E310" i="27"/>
  <c r="E322" i="27" s="1"/>
  <c r="G310" i="27"/>
  <c r="G322" i="27" s="1"/>
  <c r="H310" i="27"/>
  <c r="H322" i="27" s="1"/>
  <c r="I310" i="27"/>
  <c r="I322" i="27" s="1"/>
  <c r="B310" i="27"/>
  <c r="B322" i="27" s="1"/>
  <c r="C256" i="27"/>
  <c r="D256" i="27"/>
  <c r="E256" i="27"/>
  <c r="G256" i="27"/>
  <c r="H256" i="27"/>
  <c r="I256" i="27"/>
  <c r="J256" i="27"/>
  <c r="K256" i="27"/>
  <c r="L256" i="27"/>
  <c r="M256" i="27"/>
  <c r="C257" i="27"/>
  <c r="D257" i="27"/>
  <c r="E257" i="27"/>
  <c r="G257" i="27"/>
  <c r="H257" i="27"/>
  <c r="I257" i="27"/>
  <c r="J257" i="27"/>
  <c r="K257" i="27"/>
  <c r="L257" i="27"/>
  <c r="M257" i="27"/>
  <c r="C258" i="27"/>
  <c r="D258" i="27"/>
  <c r="E258" i="27"/>
  <c r="G258" i="27"/>
  <c r="H258" i="27"/>
  <c r="I258" i="27"/>
  <c r="J258" i="27"/>
  <c r="K258" i="27"/>
  <c r="L258" i="27"/>
  <c r="M258" i="27"/>
  <c r="C259" i="27"/>
  <c r="D259" i="27"/>
  <c r="E259" i="27"/>
  <c r="G259" i="27"/>
  <c r="H259" i="27"/>
  <c r="I259" i="27"/>
  <c r="J259" i="27"/>
  <c r="K259" i="27"/>
  <c r="L259" i="27"/>
  <c r="M259" i="27"/>
  <c r="C260" i="27"/>
  <c r="D260" i="27"/>
  <c r="E260" i="27"/>
  <c r="G260" i="27"/>
  <c r="H260" i="27"/>
  <c r="I260" i="27"/>
  <c r="J260" i="27"/>
  <c r="K260" i="27"/>
  <c r="L260" i="27"/>
  <c r="M260" i="27"/>
  <c r="C261" i="27"/>
  <c r="D261" i="27"/>
  <c r="E261" i="27"/>
  <c r="G261" i="27"/>
  <c r="H261" i="27"/>
  <c r="I261" i="27"/>
  <c r="J261" i="27"/>
  <c r="K261" i="27"/>
  <c r="L261" i="27"/>
  <c r="M261" i="27"/>
  <c r="C262" i="27"/>
  <c r="D262" i="27"/>
  <c r="E262" i="27"/>
  <c r="G262" i="27"/>
  <c r="H262" i="27"/>
  <c r="I262" i="27"/>
  <c r="J262" i="27"/>
  <c r="K262" i="27"/>
  <c r="L262" i="27"/>
  <c r="M262" i="27"/>
  <c r="C263" i="27"/>
  <c r="D263" i="27"/>
  <c r="E263" i="27"/>
  <c r="G263" i="27"/>
  <c r="H263" i="27"/>
  <c r="I263" i="27"/>
  <c r="J263" i="27"/>
  <c r="K263" i="27"/>
  <c r="L263" i="27"/>
  <c r="M263" i="27"/>
  <c r="C264" i="27"/>
  <c r="D264" i="27"/>
  <c r="E264" i="27"/>
  <c r="G264" i="27"/>
  <c r="H264" i="27"/>
  <c r="I264" i="27"/>
  <c r="J264" i="27"/>
  <c r="K264" i="27"/>
  <c r="L264" i="27"/>
  <c r="M264" i="27"/>
  <c r="B257" i="27"/>
  <c r="B258" i="27"/>
  <c r="B259" i="27"/>
  <c r="B260" i="27"/>
  <c r="B261" i="27"/>
  <c r="B262" i="27"/>
  <c r="B263" i="27"/>
  <c r="B264" i="27"/>
  <c r="B256" i="27"/>
  <c r="C199" i="27"/>
  <c r="C204" i="27" s="1"/>
  <c r="D199" i="27"/>
  <c r="D204" i="27" s="1"/>
  <c r="E199" i="27"/>
  <c r="E204" i="27" s="1"/>
  <c r="G199" i="27"/>
  <c r="G204" i="27" s="1"/>
  <c r="H199" i="27"/>
  <c r="H204" i="27" s="1"/>
  <c r="I199" i="27"/>
  <c r="I204" i="27" s="1"/>
  <c r="J199" i="27"/>
  <c r="J204" i="27" s="1"/>
  <c r="K199" i="27"/>
  <c r="K204" i="27" s="1"/>
  <c r="L199" i="27"/>
  <c r="L204" i="27" s="1"/>
  <c r="M199" i="27"/>
  <c r="M204" i="27" s="1"/>
  <c r="C200" i="27"/>
  <c r="C205" i="27" s="1"/>
  <c r="D200" i="27"/>
  <c r="D205" i="27" s="1"/>
  <c r="E200" i="27"/>
  <c r="E205" i="27" s="1"/>
  <c r="G200" i="27"/>
  <c r="G205" i="27" s="1"/>
  <c r="H200" i="27"/>
  <c r="H205" i="27" s="1"/>
  <c r="I200" i="27"/>
  <c r="I205" i="27" s="1"/>
  <c r="J200" i="27"/>
  <c r="J205" i="27" s="1"/>
  <c r="K200" i="27"/>
  <c r="K205" i="27" s="1"/>
  <c r="L200" i="27"/>
  <c r="L205" i="27" s="1"/>
  <c r="M200" i="27"/>
  <c r="M205" i="27" s="1"/>
  <c r="C201" i="27"/>
  <c r="C206" i="27" s="1"/>
  <c r="D201" i="27"/>
  <c r="D206" i="27" s="1"/>
  <c r="E201" i="27"/>
  <c r="E206" i="27" s="1"/>
  <c r="G201" i="27"/>
  <c r="G206" i="27" s="1"/>
  <c r="H201" i="27"/>
  <c r="H206" i="27" s="1"/>
  <c r="I201" i="27"/>
  <c r="I206" i="27" s="1"/>
  <c r="J201" i="27"/>
  <c r="J206" i="27" s="1"/>
  <c r="K201" i="27"/>
  <c r="K206" i="27" s="1"/>
  <c r="L201" i="27"/>
  <c r="L206" i="27" s="1"/>
  <c r="M201" i="27"/>
  <c r="M206" i="27" s="1"/>
  <c r="B200" i="27"/>
  <c r="B205" i="27" s="1"/>
  <c r="B201" i="27"/>
  <c r="B206" i="27" s="1"/>
  <c r="B199" i="27"/>
  <c r="B204" i="27" s="1"/>
  <c r="I160" i="27"/>
  <c r="L160" i="27" s="1"/>
  <c r="J160" i="27"/>
  <c r="M160" i="27" s="1"/>
  <c r="K160" i="27"/>
  <c r="N160" i="27" s="1"/>
  <c r="I161" i="27"/>
  <c r="L161" i="27" s="1"/>
  <c r="J161" i="27"/>
  <c r="M161" i="27" s="1"/>
  <c r="K161" i="27"/>
  <c r="N161" i="27" s="1"/>
  <c r="I162" i="27"/>
  <c r="L162" i="27" s="1"/>
  <c r="J162" i="27"/>
  <c r="M162" i="27" s="1"/>
  <c r="K162" i="27"/>
  <c r="N162" i="27" s="1"/>
  <c r="I163" i="27"/>
  <c r="L163" i="27" s="1"/>
  <c r="J163" i="27"/>
  <c r="M163" i="27" s="1"/>
  <c r="K163" i="27"/>
  <c r="N163" i="27" s="1"/>
  <c r="I164" i="27"/>
  <c r="L164" i="27" s="1"/>
  <c r="J164" i="27"/>
  <c r="M164" i="27" s="1"/>
  <c r="K164" i="27"/>
  <c r="N164" i="27" s="1"/>
  <c r="I165" i="27"/>
  <c r="L165" i="27" s="1"/>
  <c r="J165" i="27"/>
  <c r="M165" i="27" s="1"/>
  <c r="K165" i="27"/>
  <c r="N165" i="27" s="1"/>
  <c r="I166" i="27"/>
  <c r="L166" i="27" s="1"/>
  <c r="J166" i="27"/>
  <c r="M166" i="27" s="1"/>
  <c r="K166" i="27"/>
  <c r="N166" i="27" s="1"/>
  <c r="I167" i="27"/>
  <c r="L167" i="27" s="1"/>
  <c r="J167" i="27"/>
  <c r="M167" i="27" s="1"/>
  <c r="K167" i="27"/>
  <c r="N167" i="27" s="1"/>
  <c r="I168" i="27"/>
  <c r="L168" i="27" s="1"/>
  <c r="J168" i="27"/>
  <c r="M168" i="27" s="1"/>
  <c r="K168" i="27"/>
  <c r="N168" i="27" s="1"/>
  <c r="I169" i="27"/>
  <c r="L169" i="27" s="1"/>
  <c r="J169" i="27"/>
  <c r="M169" i="27" s="1"/>
  <c r="K169" i="27"/>
  <c r="N169" i="27" s="1"/>
  <c r="I170" i="27"/>
  <c r="L170" i="27" s="1"/>
  <c r="J170" i="27"/>
  <c r="M170" i="27" s="1"/>
  <c r="K170" i="27"/>
  <c r="N170" i="27" s="1"/>
  <c r="J159" i="27"/>
  <c r="M159" i="27" s="1"/>
  <c r="K159" i="27"/>
  <c r="N159" i="27" s="1"/>
  <c r="I159" i="27"/>
  <c r="L159" i="27" s="1"/>
  <c r="F136" i="2" l="1"/>
  <c r="G136" i="2"/>
  <c r="H136" i="2"/>
  <c r="I136" i="2"/>
  <c r="F137" i="2"/>
  <c r="G137" i="2"/>
  <c r="H137" i="2"/>
  <c r="I137" i="2"/>
  <c r="F138" i="2"/>
  <c r="G138" i="2"/>
  <c r="H138" i="2"/>
  <c r="I138" i="2"/>
  <c r="F139" i="2"/>
  <c r="G139" i="2"/>
  <c r="H139" i="2"/>
  <c r="I139" i="2"/>
  <c r="F140" i="2"/>
  <c r="G140" i="2"/>
  <c r="H140" i="2"/>
  <c r="I140" i="2"/>
  <c r="F141" i="2"/>
  <c r="G141" i="2"/>
  <c r="H141" i="2"/>
  <c r="I141" i="2"/>
  <c r="F142" i="2"/>
  <c r="G142" i="2"/>
  <c r="H142" i="2"/>
  <c r="I142" i="2"/>
  <c r="F143" i="2"/>
  <c r="G143" i="2"/>
  <c r="H143" i="2"/>
  <c r="I143" i="2"/>
  <c r="F144" i="2"/>
  <c r="G144" i="2"/>
  <c r="H144" i="2"/>
  <c r="I144" i="2"/>
  <c r="F145" i="2"/>
  <c r="G145" i="2"/>
  <c r="H145" i="2"/>
  <c r="I145" i="2"/>
  <c r="F146" i="2"/>
  <c r="G146" i="2"/>
  <c r="H146" i="2"/>
  <c r="I146" i="2"/>
  <c r="G135" i="2"/>
  <c r="H135" i="2"/>
  <c r="I135" i="2"/>
  <c r="F135" i="2"/>
  <c r="E97" i="2"/>
  <c r="F97" i="2"/>
  <c r="G97" i="2"/>
  <c r="E98" i="2"/>
  <c r="F98" i="2"/>
  <c r="G98" i="2"/>
  <c r="E99" i="2"/>
  <c r="F99" i="2"/>
  <c r="G99" i="2"/>
  <c r="E100" i="2"/>
  <c r="F100" i="2"/>
  <c r="G100" i="2"/>
  <c r="E101" i="2"/>
  <c r="F101" i="2"/>
  <c r="G101" i="2"/>
  <c r="E102" i="2"/>
  <c r="F102" i="2"/>
  <c r="G102" i="2"/>
  <c r="E103" i="2"/>
  <c r="F103" i="2"/>
  <c r="G103" i="2"/>
  <c r="E104" i="2"/>
  <c r="F104" i="2"/>
  <c r="G104" i="2"/>
  <c r="E105" i="2"/>
  <c r="F105" i="2"/>
  <c r="G105" i="2"/>
  <c r="E106" i="2"/>
  <c r="F106" i="2"/>
  <c r="G106" i="2"/>
  <c r="E107" i="2"/>
  <c r="F107" i="2"/>
  <c r="G107" i="2"/>
  <c r="E108" i="2"/>
  <c r="F108" i="2"/>
  <c r="G108"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Hoja2!$A$110:$D$122" type="102" refreshedVersion="5" minRefreshableVersion="5">
    <extLst>
      <ext xmlns:x15="http://schemas.microsoft.com/office/spreadsheetml/2010/11/main" uri="{DE250136-89BD-433C-8126-D09CA5730AF9}">
        <x15:connection id="Rango4-3ec993c1-be9a-4ede-b0c8-783776cb76b5" autoDelete="1">
          <x15:rangePr sourceName="_xlcn.WorksheetConnection_Hoja2A110D1221"/>
        </x15:connection>
      </ext>
    </extLst>
  </connection>
  <connection id="3" xr16:uid="{00000000-0015-0000-FFFF-FFFF02000000}" name="WorksheetConnection_Hoja2!$A$149:$E$161" type="102" refreshedVersion="5" minRefreshableVersion="5">
    <extLst>
      <ext xmlns:x15="http://schemas.microsoft.com/office/spreadsheetml/2010/11/main" uri="{DE250136-89BD-433C-8126-D09CA5730AF9}">
        <x15:connection id="Rango5-814d063e-491a-4af3-a446-8091068067f9" autoDelete="1">
          <x15:rangePr sourceName="_xlcn.WorksheetConnection_Hoja2A149E1611"/>
        </x15:connection>
      </ext>
    </extLst>
  </connection>
  <connection id="4" xr16:uid="{00000000-0015-0000-FFFF-FFFF03000000}" name="WorksheetConnection_Hoja2!$A$173:$B$178" type="102" refreshedVersion="5" minRefreshableVersion="5">
    <extLst>
      <ext xmlns:x15="http://schemas.microsoft.com/office/spreadsheetml/2010/11/main" uri="{DE250136-89BD-433C-8126-D09CA5730AF9}">
        <x15:connection id="Rango7-ae090a68-7556-4600-bf80-60fc058c63fc" autoDelete="1">
          <x15:rangePr sourceName="_xlcn.WorksheetConnection_Hoja2A173B1781"/>
        </x15:connection>
      </ext>
    </extLst>
  </connection>
  <connection id="5" xr16:uid="{00000000-0015-0000-FFFF-FFFF04000000}" name="WorksheetConnection_Hoja2!$A$182:$F$184" type="102" refreshedVersion="5" minRefreshableVersion="5">
    <extLst>
      <ext xmlns:x15="http://schemas.microsoft.com/office/spreadsheetml/2010/11/main" uri="{DE250136-89BD-433C-8126-D09CA5730AF9}">
        <x15:connection id="Rango8-18a56f43-7033-40a4-94ca-6e7ea3a6e229" autoDelete="1">
          <x15:rangePr sourceName="_xlcn.WorksheetConnection_Hoja2A182F1841"/>
        </x15:connection>
      </ext>
    </extLst>
  </connection>
  <connection id="6" xr16:uid="{00000000-0015-0000-FFFF-FFFF05000000}" name="WorksheetConnection_Hoja2!$A$188:$E$198" type="102" refreshedVersion="5" minRefreshableVersion="5">
    <extLst>
      <ext xmlns:x15="http://schemas.microsoft.com/office/spreadsheetml/2010/11/main" uri="{DE250136-89BD-433C-8126-D09CA5730AF9}">
        <x15:connection id="Rango6-4584f705-2ddb-400f-9248-feb63c2f51ee" autoDelete="1">
          <x15:rangePr sourceName="_xlcn.WorksheetConnection_Hoja2A188E1981"/>
        </x15:connection>
      </ext>
    </extLst>
  </connection>
  <connection id="7" xr16:uid="{00000000-0015-0000-FFFF-FFFF06000000}" name="WorksheetConnection_Hoja2!$A$210:$F$222" type="102" refreshedVersion="5" minRefreshableVersion="5">
    <extLst>
      <ext xmlns:x15="http://schemas.microsoft.com/office/spreadsheetml/2010/11/main" uri="{DE250136-89BD-433C-8126-D09CA5730AF9}">
        <x15:connection id="Rango9-5ac0514b-19ec-4638-8ed5-812c154cd047" autoDelete="1">
          <x15:rangePr sourceName="_xlcn.WorksheetConnection_Hoja2A210F2221"/>
        </x15:connection>
      </ext>
    </extLst>
  </connection>
  <connection id="8" xr16:uid="{00000000-0015-0000-FFFF-FFFF07000000}" name="WorksheetConnection_Hoja2!$A$233:$F$245" type="102" refreshedVersion="5" minRefreshableVersion="5">
    <extLst>
      <ext xmlns:x15="http://schemas.microsoft.com/office/spreadsheetml/2010/11/main" uri="{DE250136-89BD-433C-8126-D09CA5730AF9}">
        <x15:connection id="Rango10-0d84bfa2-9482-420c-919d-2e8ded8ccfae" autoDelete="1">
          <x15:rangePr sourceName="_xlcn.WorksheetConnection_Hoja2A233F2451"/>
        </x15:connection>
      </ext>
    </extLst>
  </connection>
  <connection id="9" xr16:uid="{00000000-0015-0000-FFFF-FFFF08000000}" name="WorksheetConnection_Hoja2!$A$25:$E$37" type="102" refreshedVersion="5" minRefreshableVersion="5">
    <extLst>
      <ext xmlns:x15="http://schemas.microsoft.com/office/spreadsheetml/2010/11/main" uri="{DE250136-89BD-433C-8126-D09CA5730AF9}">
        <x15:connection id="Rango-7eba8768-9a77-4420-8dec-0ee068035623" autoDelete="1">
          <x15:rangePr sourceName="_xlcn.WorksheetConnection_Hoja2A25E371"/>
        </x15:connection>
      </ext>
    </extLst>
  </connection>
  <connection id="10" xr16:uid="{00000000-0015-0000-FFFF-FFFF09000000}" name="WorksheetConnection_Hoja2!$A$268:$E$280" type="102" refreshedVersion="5" minRefreshableVersion="5">
    <extLst>
      <ext xmlns:x15="http://schemas.microsoft.com/office/spreadsheetml/2010/11/main" uri="{DE250136-89BD-433C-8126-D09CA5730AF9}">
        <x15:connection id="Rango11-7c0a2bc6-e2a8-4cba-b354-1ea986305f01" autoDelete="1">
          <x15:rangePr sourceName="_xlcn.WorksheetConnection_Hoja2A268E2801"/>
        </x15:connection>
      </ext>
    </extLst>
  </connection>
  <connection id="11" xr16:uid="{00000000-0015-0000-FFFF-FFFF0A000000}" name="WorksheetConnection_Hoja2!$A$51:$G$63" type="102" refreshedVersion="5" minRefreshableVersion="5">
    <extLst>
      <ext xmlns:x15="http://schemas.microsoft.com/office/spreadsheetml/2010/11/main" uri="{DE250136-89BD-433C-8126-D09CA5730AF9}">
        <x15:connection id="Rango1-96070101-cfad-414f-86c7-597beeae7d87" autoDelete="1">
          <x15:rangePr sourceName="_xlcn.WorksheetConnection_Hoja2A51G631"/>
        </x15:connection>
      </ext>
    </extLst>
  </connection>
  <connection id="12" xr16:uid="{00000000-0015-0000-FFFF-FFFF0B000000}" name="WorksheetConnection_Hoja2!$A$66:$B$76" type="102" refreshedVersion="5" minRefreshableVersion="5">
    <extLst>
      <ext xmlns:x15="http://schemas.microsoft.com/office/spreadsheetml/2010/11/main" uri="{DE250136-89BD-433C-8126-D09CA5730AF9}">
        <x15:connection id="Rango2-6e65405b-12ed-450b-b65b-756335597c1a" autoDelete="1">
          <x15:rangePr sourceName="_xlcn.WorksheetConnection_Hoja2A66B761"/>
        </x15:connection>
      </ext>
    </extLst>
  </connection>
  <connection id="13" xr16:uid="{00000000-0015-0000-FFFF-FFFF0C000000}" name="WorksheetConnection_Hoja2!$A$78:$B$87" type="102" refreshedVersion="5" minRefreshableVersion="5">
    <extLst>
      <ext xmlns:x15="http://schemas.microsoft.com/office/spreadsheetml/2010/11/main" uri="{DE250136-89BD-433C-8126-D09CA5730AF9}">
        <x15:connection id="Rango3-7a460d73-4824-4000-b847-d192da8a23e1" autoDelete="1">
          <x15:rangePr sourceName="_xlcn.WorksheetConnection_Hoja2A78B871"/>
        </x15:connection>
      </ext>
    </extLst>
  </connection>
  <connection id="14" xr16:uid="{00000000-0015-0000-FFFF-FFFF0D000000}" name="WorksheetConnection_Hoja9!$A$174:$D$186" type="102" refreshedVersion="5" minRefreshableVersion="5">
    <extLst>
      <ext xmlns:x15="http://schemas.microsoft.com/office/spreadsheetml/2010/11/main" uri="{DE250136-89BD-433C-8126-D09CA5730AF9}">
        <x15:connection id="Rango12-76fe0c4f-bfee-4aca-a62e-1f2c7d2f7a19" autoDelete="1">
          <x15:rangePr sourceName="_xlcn.WorksheetConnection_Hoja9A174D1861"/>
        </x15:connection>
      </ext>
    </extLst>
  </connection>
  <connection id="15" xr16:uid="{00000000-0015-0000-FFFF-FFFF0E000000}" name="WorksheetConnection_Hoja9!$A$395:$C$467" type="102" refreshedVersion="5" minRefreshableVersion="5">
    <extLst>
      <ext xmlns:x15="http://schemas.microsoft.com/office/spreadsheetml/2010/11/main" uri="{DE250136-89BD-433C-8126-D09CA5730AF9}">
        <x15:connection id="Rango15-5672642c-d0c7-4bd0-8567-354a4e3423fe" autoDelete="1">
          <x15:rangePr sourceName="_xlcn.WorksheetConnection_Hoja9A395C4671"/>
        </x15:connection>
      </ext>
    </extLst>
  </connection>
  <connection id="16" xr16:uid="{00000000-0015-0000-FFFF-FFFF0F000000}" name="WorksheetConnection_Hoja9!$A$723:$D$795" type="102" refreshedVersion="5" minRefreshableVersion="5">
    <extLst>
      <ext xmlns:x15="http://schemas.microsoft.com/office/spreadsheetml/2010/11/main" uri="{DE250136-89BD-433C-8126-D09CA5730AF9}">
        <x15:connection id="Rango16-9cf2423c-493f-4177-8e90-33924d676e4b" autoDelete="1">
          <x15:rangePr sourceName="_xlcn.WorksheetConnection_Hoja9A723D7951"/>
        </x15:connection>
      </ext>
    </extLst>
  </connection>
  <connection id="17" xr16:uid="{00000000-0015-0000-FFFF-FFFF10000000}" name="WorksheetConnection_Hoja9!$F$724:$I$796" type="102" refreshedVersion="5" minRefreshableVersion="5">
    <extLst>
      <ext xmlns:x15="http://schemas.microsoft.com/office/spreadsheetml/2010/11/main" uri="{DE250136-89BD-433C-8126-D09CA5730AF9}">
        <x15:connection id="Rango17-1ec48999-cb00-4ffb-9a22-5a52a8cc9dfc" autoDelete="1">
          <x15:rangePr sourceName="_xlcn.WorksheetConnection_Hoja9F724I7961"/>
        </x15:connection>
      </ext>
    </extLst>
  </connection>
  <connection id="18" xr16:uid="{00000000-0015-0000-FFFF-FFFF11000000}" name="WorksheetConnection_Hoja9!$P$159:$S$171" type="102" refreshedVersion="5" minRefreshableVersion="5">
    <extLst>
      <ext xmlns:x15="http://schemas.microsoft.com/office/spreadsheetml/2010/11/main" uri="{DE250136-89BD-433C-8126-D09CA5730AF9}">
        <x15:connection id="Rango13-7033e7a0-942d-4f0e-8915-cf59155b1776" autoDelete="1">
          <x15:rangePr sourceName="_xlcn.WorksheetConnection_Hoja9P159S1711"/>
        </x15:connection>
      </ext>
    </extLst>
  </connection>
  <connection id="19" xr16:uid="{00000000-0015-0000-FFFF-FFFF12000000}" name="WorksheetConnection_Hoja9!$V$219:$Y$231" type="102" refreshedVersion="5" minRefreshableVersion="5">
    <extLst>
      <ext xmlns:x15="http://schemas.microsoft.com/office/spreadsheetml/2010/11/main" uri="{DE250136-89BD-433C-8126-D09CA5730AF9}">
        <x15:connection id="Rango14-d2337fec-56b6-4db5-bca7-0a5283a7bc78" autoDelete="1">
          <x15:rangePr sourceName="_xlcn.WorksheetConnection_Hoja9V219Y231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Rango16].[Edad].&amp;[15+]}"/>
    <s v="{[Rango17].[horas].&amp;[1.Menos de 25]}"/>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<sst xmlns="http://schemas.openxmlformats.org/spreadsheetml/2006/main" count="2490" uniqueCount="274">
  <si>
    <t>CRECIMIENTO ANUAL</t>
  </si>
  <si>
    <t>Años</t>
  </si>
  <si>
    <t>PIB
(en millones )</t>
  </si>
  <si>
    <t>Empleo</t>
  </si>
  <si>
    <t>Productividad</t>
  </si>
  <si>
    <t>PROMEDIO</t>
  </si>
  <si>
    <t>Etiquetas de fila</t>
  </si>
  <si>
    <t>PANAMÁ. Sistema de indicadores para el seguimiento del octavo objetivo de desarrollo sostenible (ODS) de las Naciones Unidas</t>
  </si>
  <si>
    <t>Total general</t>
  </si>
  <si>
    <t>Suma de PIB</t>
  </si>
  <si>
    <t>Suma de Productividad</t>
  </si>
  <si>
    <t>Promedio</t>
  </si>
  <si>
    <t>Agricultura</t>
  </si>
  <si>
    <t>Industrias</t>
  </si>
  <si>
    <t>Electricidad</t>
  </si>
  <si>
    <t>Construcción</t>
  </si>
  <si>
    <t>Rama</t>
  </si>
  <si>
    <t>Año</t>
  </si>
  <si>
    <t>2008</t>
  </si>
  <si>
    <t>2009</t>
  </si>
  <si>
    <t>2010</t>
  </si>
  <si>
    <t>2011</t>
  </si>
  <si>
    <t>2012</t>
  </si>
  <si>
    <t>2013</t>
  </si>
  <si>
    <t>2014</t>
  </si>
  <si>
    <t>2015</t>
  </si>
  <si>
    <t>2016</t>
  </si>
  <si>
    <t>2017</t>
  </si>
  <si>
    <t>2018</t>
  </si>
  <si>
    <t>Suma de Agricultura</t>
  </si>
  <si>
    <t>Suma de Industrias</t>
  </si>
  <si>
    <t>Suma de Electricidad</t>
  </si>
  <si>
    <t>Suma de Construcción</t>
  </si>
  <si>
    <t>promedio</t>
  </si>
  <si>
    <t>Total</t>
  </si>
  <si>
    <t>Finanzas</t>
  </si>
  <si>
    <t>Suma de Total</t>
  </si>
  <si>
    <t>Suma de Finanzas</t>
  </si>
  <si>
    <t>B. del Toro</t>
  </si>
  <si>
    <t>Coclé</t>
  </si>
  <si>
    <t>Colón</t>
  </si>
  <si>
    <t>Chiriquí</t>
  </si>
  <si>
    <t>Darién</t>
  </si>
  <si>
    <t>Herrera</t>
  </si>
  <si>
    <t>Los Santos</t>
  </si>
  <si>
    <t>Panamá</t>
  </si>
  <si>
    <t>Veraguas</t>
  </si>
  <si>
    <t>Provincia</t>
  </si>
  <si>
    <t>Promedio simple</t>
  </si>
  <si>
    <t>Suma de Promedio simple</t>
  </si>
  <si>
    <t xml:space="preserve"> Total</t>
  </si>
  <si>
    <t>Relación</t>
  </si>
  <si>
    <t>Suma de Relación</t>
  </si>
  <si>
    <t>Hombres</t>
  </si>
  <si>
    <t>Mujeres</t>
  </si>
  <si>
    <t>Participación</t>
  </si>
  <si>
    <t>Suma de Hombres</t>
  </si>
  <si>
    <t>Suma de Mujeres</t>
  </si>
  <si>
    <t>TASAS DE DESEMPLEO</t>
  </si>
  <si>
    <t xml:space="preserve">  Hombres</t>
  </si>
  <si>
    <t xml:space="preserve">  Mujeres</t>
  </si>
  <si>
    <t>Jóvenes 15-24</t>
  </si>
  <si>
    <t>Suma de Jóvenes 15-24</t>
  </si>
  <si>
    <t>Total: 679.2 mil</t>
  </si>
  <si>
    <t>Características de los establecimientos</t>
  </si>
  <si>
    <t>Características del Empleo</t>
  </si>
  <si>
    <t>Caracteristicas del Empleo</t>
  </si>
  <si>
    <t>Diagrama 1. Componentes de la Informalidad del Empleo en Panamá. INEC, Agosto 2018</t>
  </si>
  <si>
    <t>Empresas no registradas (Asalariados y Patronos Independientes</t>
  </si>
  <si>
    <t>Asalariados Sin Protección</t>
  </si>
  <si>
    <t>DIFERENCIA</t>
  </si>
  <si>
    <t>EMPLEO TOTAL</t>
  </si>
  <si>
    <t>ASALARIADOS TOTAL</t>
  </si>
  <si>
    <t>ASALARIADOS PRIVADOS</t>
  </si>
  <si>
    <t>ASALARIADOS PUBLICOS</t>
  </si>
  <si>
    <t>CUENTA PROPIA</t>
  </si>
  <si>
    <t>OTROS</t>
  </si>
  <si>
    <t>Porcentaje</t>
  </si>
  <si>
    <t>Asalariados privados</t>
  </si>
  <si>
    <t>Asalariados públicos</t>
  </si>
  <si>
    <t>Cuenta propia</t>
  </si>
  <si>
    <t>Categoría</t>
  </si>
  <si>
    <t>Suma de Porcentaje</t>
  </si>
  <si>
    <t>Patrón</t>
  </si>
  <si>
    <t>Trab. Familiar</t>
  </si>
  <si>
    <t>Cuenta propia Y familiares</t>
  </si>
  <si>
    <t>Servicio doméstico</t>
  </si>
  <si>
    <t>Suma de Asalariados privados</t>
  </si>
  <si>
    <t>Suma de Asalariados públicos</t>
  </si>
  <si>
    <t>Suma de Servicio doméstico</t>
  </si>
  <si>
    <t>Suma de Cuenta propia Y familiares</t>
  </si>
  <si>
    <t>Suma de Patrón</t>
  </si>
  <si>
    <t>Etiquetas de columna</t>
  </si>
  <si>
    <t>Valores</t>
  </si>
  <si>
    <t>Empleo informal total</t>
  </si>
  <si>
    <t>E. informal en sector informal</t>
  </si>
  <si>
    <t>E. informal en sector formal</t>
  </si>
  <si>
    <t>E. informal en hogares</t>
  </si>
  <si>
    <t>Suma de Empleo informal total</t>
  </si>
  <si>
    <t>Suma de E. informal en sector formal</t>
  </si>
  <si>
    <t>Suma de E. informal en sector informal</t>
  </si>
  <si>
    <t>Suma de E. informal en hogares</t>
  </si>
  <si>
    <t>Gobierno</t>
  </si>
  <si>
    <t>S. Privado</t>
  </si>
  <si>
    <t>S. doméstico</t>
  </si>
  <si>
    <t>T. independiente</t>
  </si>
  <si>
    <t>Suma de Gobierno</t>
  </si>
  <si>
    <t>Suma de S. Privado</t>
  </si>
  <si>
    <t>Suma de S. doméstico</t>
  </si>
  <si>
    <t>Suma de T. independiente</t>
  </si>
  <si>
    <t>Area rural</t>
  </si>
  <si>
    <t>PYMES (menos de 5)</t>
  </si>
  <si>
    <t>Suma de Area rural</t>
  </si>
  <si>
    <t>Suma de PYMES (menos de 5)</t>
  </si>
  <si>
    <t>PANAMÁ. MEDIANA DE SALARIOS DE LOS EMPLEADOS DE 15 Y MAS AÑOS DE EDAD, SEGÚN SEXO Y TIPO DE EMPLEADO. 
ENCUESTA DE MERCADO LABORAL. AÑOS 2007-2018</t>
  </si>
  <si>
    <t>Sexo</t>
  </si>
  <si>
    <t>Tipo de empleado</t>
  </si>
  <si>
    <t>TOTAL</t>
  </si>
  <si>
    <t>Público</t>
  </si>
  <si>
    <t>Privado</t>
  </si>
  <si>
    <t>Servicio Doméstico</t>
  </si>
  <si>
    <t>Valor</t>
  </si>
  <si>
    <t>Suma de Valor</t>
  </si>
  <si>
    <t>Ambos</t>
  </si>
  <si>
    <t>PANAMÁ. MEDIANA DE SALARIOS DE LOS EMPLEADOS DE 15 Y MAS AÑOS DE EDAD, SEGÚN GRUPOS DE EDAD. 
ENCUESTA DE MERCADO LABORAL. AÑOS 2007-2018</t>
  </si>
  <si>
    <t>Edad (en grupos)</t>
  </si>
  <si>
    <t>Mediana de salarios</t>
  </si>
  <si>
    <t>15+</t>
  </si>
  <si>
    <t>15-24</t>
  </si>
  <si>
    <t>25+</t>
  </si>
  <si>
    <t>Suma de 15+</t>
  </si>
  <si>
    <t>Suma de 15-24</t>
  </si>
  <si>
    <t>Suma de 25+</t>
  </si>
  <si>
    <t>PANAMÁ. MEDIANA DE SALARIOS DE LOS EMPLEADOS DE 15 Y MAS AÑOS DE EDAD, SEGÚN HORAS EN LA OCUPACIÓN PRINCIPAL. 
ENCUESTA DE MERCADO LABORAL. AÑOS 2007-2018</t>
  </si>
  <si>
    <t>Horas (en la ocupación principal)</t>
  </si>
  <si>
    <t>Menos
de 25</t>
  </si>
  <si>
    <t>25 a 34</t>
  </si>
  <si>
    <t>35 y más</t>
  </si>
  <si>
    <t>Suma de Menos
de 25</t>
  </si>
  <si>
    <t>Suma de 25 a 34</t>
  </si>
  <si>
    <t>Suma de 35 y más</t>
  </si>
  <si>
    <t>Ningún grado</t>
  </si>
  <si>
    <t>Primaria 1- 3</t>
  </si>
  <si>
    <t>Primaria 4- 6</t>
  </si>
  <si>
    <t>Secundaria 1-3</t>
  </si>
  <si>
    <t>Secundaria 4-6</t>
  </si>
  <si>
    <t>Vocacional</t>
  </si>
  <si>
    <t>Universitaria</t>
  </si>
  <si>
    <t>No universitaria</t>
  </si>
  <si>
    <t>Nivel de educación, sexo y área</t>
  </si>
  <si>
    <t>Suma de TOTAL</t>
  </si>
  <si>
    <t>Suma de Ningún grado</t>
  </si>
  <si>
    <t>Suma de Primaria 1- 3</t>
  </si>
  <si>
    <t>Suma de Primaria 4- 6</t>
  </si>
  <si>
    <t>Suma de Secundaria 1-3</t>
  </si>
  <si>
    <t>Suma de Secundaria 4-6</t>
  </si>
  <si>
    <t>Suma de Vocacional</t>
  </si>
  <si>
    <t>Suma de Universitaria</t>
  </si>
  <si>
    <t>Suma de No universitaria</t>
  </si>
  <si>
    <t>Grupo ocupacional</t>
  </si>
  <si>
    <t xml:space="preserve">Directores  y  gerentes  de los  sectores  público, privado y de organizaciones de interés social </t>
  </si>
  <si>
    <t xml:space="preserve">Profesionales, científicos e intelectuales </t>
  </si>
  <si>
    <t xml:space="preserve">Técnicos y profesionales de nivel medio </t>
  </si>
  <si>
    <t xml:space="preserve">Empleados de oficina </t>
  </si>
  <si>
    <t>Trabajadores de los servicios y vendedores de comercios y mercados</t>
  </si>
  <si>
    <t>Agricultores y trabajadores agropecuarios, forestales, de la pesca y caza</t>
  </si>
  <si>
    <t>…</t>
  </si>
  <si>
    <t xml:space="preserve">Artesanos y trabajadores de la minería, la construcción, la industria manufacturera, la mecánica y ocupaciones afines </t>
  </si>
  <si>
    <t>Operadores de instalaciones fijas y máquinas; ensambladores, conductores y operadores de maquinarias móviles</t>
  </si>
  <si>
    <t>Trabajadores  no  calificados  de  los  servicios, la  minería, construcción, industria manufacturera transporte y otras ocupaciones elementales</t>
  </si>
  <si>
    <t xml:space="preserve">Suma de Profesionales, científicos e intelectuales </t>
  </si>
  <si>
    <t xml:space="preserve">Suma de Técnicos y profesionales de nivel medio </t>
  </si>
  <si>
    <t xml:space="preserve">Suma de Empleados de oficina </t>
  </si>
  <si>
    <t>Directores  y  gerentes</t>
  </si>
  <si>
    <t xml:space="preserve">Trabajadores de los servicios </t>
  </si>
  <si>
    <t xml:space="preserve">Agricultores </t>
  </si>
  <si>
    <t xml:space="preserve">Artesanos </t>
  </si>
  <si>
    <t xml:space="preserve">Operadores </t>
  </si>
  <si>
    <t xml:space="preserve">Trabajadores  no  calificados </t>
  </si>
  <si>
    <t>Suma de Directores  y  gerentes</t>
  </si>
  <si>
    <t xml:space="preserve">Suma de Trabajadores de los servicios </t>
  </si>
  <si>
    <t xml:space="preserve">Suma de Agricultores </t>
  </si>
  <si>
    <t xml:space="preserve">Suma de Artesanos </t>
  </si>
  <si>
    <t xml:space="preserve">Suma de Operadores </t>
  </si>
  <si>
    <t xml:space="preserve">Suma de Trabajadores  no  calificados </t>
  </si>
  <si>
    <t>Gráfica 1. Panamá. Tasa anual de variación del PIB  y Productividad: Años 2008-2018</t>
  </si>
  <si>
    <t>Gráfico 2.  Panamá. Tasa anual de crecimiento del PIB, en ramas seleccionadas. Años: 2008-2018</t>
  </si>
  <si>
    <t>Gráfica 3. Panamá. Tasa anual de crecimiento de la productividad en ramas seleccionadas. Años: 2008 - 2018</t>
  </si>
  <si>
    <t>Gráfica 4. Panamá. Tasa de crecimiento del PIB per cápita, por provincia. Años: 2007-2017. (Promedio simple)</t>
  </si>
  <si>
    <t>Gráfica 5. Relación entre el PIB per cápita de la Provincia de Panamá y el Resto de las Provincias. Año 2017</t>
  </si>
  <si>
    <t>Gráfica 7A. Panamá. Mediana de salarios de los empleados de 15 y más años de edad, según sexo y tipo de empleado. Años 2007-2018</t>
  </si>
  <si>
    <t>Gráfica 7B. Panamá. Mediana de salarios por hora de los empleados de 15 y más años de edad, según grupos de edad. Años 2007-2018</t>
  </si>
  <si>
    <t>Gráfica 7C. Panamá. Mediana de salarios por hora de los empleados de 15 y más años de edad, según horas en la ocupación principal. Años 2007-2018</t>
  </si>
  <si>
    <t>Gráfica 7D. Panamá. Mediana de salarios por hora de los empleados de 15 y más años de edad, según nivel de educación. Años 2007-2018</t>
  </si>
  <si>
    <t>Gráfica 8. Panamá. Empleos asalariados e independientes, creados por cada 100 nuevos ocupados entre 2007 y 2018</t>
  </si>
  <si>
    <t>Gráfica 9. Panamá. Población ocupada por categoría ocupacional. Años 2007 y 2018 (Porcentajes)</t>
  </si>
  <si>
    <t>Gráfica 10. Panamá. Porcentaje de empleo informal no agrícola, según componentes. Años 2007-2018</t>
  </si>
  <si>
    <t>Gráfica 11. Panamá. Porcentaje de trabajadores que cotizan al seguro social, según categorías. Años 2007-2018</t>
  </si>
  <si>
    <t>Gráfica 12. Panamá. Porcentaje de trabajadores que cotizan al seguro social, según categorías. Años 2007-2018</t>
  </si>
  <si>
    <t xml:space="preserve">Gráfica 7E. Panamá. Mediana de salarios por hora de los empleados de 15 y más años de edad, según grupo ocupacional. Encuesta de mercado laboral. </t>
  </si>
  <si>
    <t>Años 2007-2018</t>
  </si>
  <si>
    <t>Brecha salarial</t>
  </si>
  <si>
    <t>Tipo de empleados</t>
  </si>
  <si>
    <t>Suma de Brecha salarial</t>
  </si>
  <si>
    <t>Sexo y grupos de edad</t>
  </si>
  <si>
    <t>Brecha de la mediana de salarios por grupos de edad</t>
  </si>
  <si>
    <t>Hombre-Mujer</t>
  </si>
  <si>
    <t>De 15 a 24</t>
  </si>
  <si>
    <t>25 y mas</t>
  </si>
  <si>
    <t>GRUPO DE EDAD</t>
  </si>
  <si>
    <t>AÑO</t>
  </si>
  <si>
    <t>De 25 +</t>
  </si>
  <si>
    <t>15 - 24</t>
  </si>
  <si>
    <t>Suma de 15 - 24</t>
  </si>
  <si>
    <t>Suma de De 25 +</t>
  </si>
  <si>
    <t>Sexo y horas trabajadas</t>
  </si>
  <si>
    <t>Brecha de la mediana de salarios por horas trabajadas</t>
  </si>
  <si>
    <t>Suma de Menos de 25</t>
  </si>
  <si>
    <t>Sexo y grupo ocupacional</t>
  </si>
  <si>
    <t xml:space="preserve">Directores  y  gerentes  </t>
  </si>
  <si>
    <t xml:space="preserve">Operadores de instalaciones fijas </t>
  </si>
  <si>
    <t xml:space="preserve">Trabajadores  no  calificados  </t>
  </si>
  <si>
    <t>año</t>
  </si>
  <si>
    <t>ocupacion</t>
  </si>
  <si>
    <t>brecha</t>
  </si>
  <si>
    <t>Suma de brecha</t>
  </si>
  <si>
    <t>1. Ningún grado</t>
  </si>
  <si>
    <t>2. Primaria 1- 3</t>
  </si>
  <si>
    <t>3. Primaria 4- 6</t>
  </si>
  <si>
    <t>4. Secundaria 1-3</t>
  </si>
  <si>
    <t>5. Secundaria 4-6</t>
  </si>
  <si>
    <t>6. Vocacional</t>
  </si>
  <si>
    <t>7. Universitaria</t>
  </si>
  <si>
    <t>8. No universitaria</t>
  </si>
  <si>
    <t>Nivel</t>
  </si>
  <si>
    <t>Brecha</t>
  </si>
  <si>
    <t>Suma de Brecha</t>
  </si>
  <si>
    <t>HOMBRES</t>
  </si>
  <si>
    <t>MUJERES</t>
  </si>
  <si>
    <t>Categoria</t>
  </si>
  <si>
    <t>Suma de Ambos</t>
  </si>
  <si>
    <t>Mediana de salarios por horas</t>
  </si>
  <si>
    <t>Ocupación</t>
  </si>
  <si>
    <t>Salariohoras</t>
  </si>
  <si>
    <t>Suma de Salariohoras</t>
  </si>
  <si>
    <t>Gráfica 7.    Panamá. Tasa de desempleo, por sexo. Años: 2007 - 2018</t>
  </si>
  <si>
    <t>Gráfica 6.    Panamá. Tasas de participación, por sexo. Años: 2007 - 2018</t>
  </si>
  <si>
    <t>Encuesta de mercado laboral. Años 2007-2019</t>
  </si>
  <si>
    <t xml:space="preserve">Gráficas.    Panamá. Brecha de la mediana de salarios por horas, de los empleados de 15 y más años de edad, según variables seleccionadas. </t>
  </si>
  <si>
    <t>Gráfica 7A1. Panamá. Brecha de la Mediana de salarios por hora de los empleados de 15 y más años de edad, por  tipo de empleado. Años 2007-2018</t>
  </si>
  <si>
    <t>Gráfica 7B1. Panamá. Brecha de la Mediana de salarios por hora de los empleados de 15 y más años de edad, por grupos de edad. Años 2007-2018</t>
  </si>
  <si>
    <t xml:space="preserve">Gráfica 7C1. Panamá. Brecha de la Mediana de salarios por hora de los empleados de 15 y más años de edad, según horas en la ocupación principal. </t>
  </si>
  <si>
    <t>Gráfica 7D1. Panamá. Brecha de la Mediana de salarios por hora de los empleados de 15 y más años de edad, según nivel de educación. Años 2007-2018</t>
  </si>
  <si>
    <t xml:space="preserve">  Años 2007-2018</t>
  </si>
  <si>
    <t xml:space="preserve">Gráfica 7E1. Panamá. Brecha de la Mediana de salarios por hora de los empleados de 15 y más años de edad, según grupo ocupacional. </t>
  </si>
  <si>
    <t>Encuesta de mercado laboral. Años 2007-2018</t>
  </si>
  <si>
    <t>Mediana de salarios por grupos de edad</t>
  </si>
  <si>
    <t>Total 15+</t>
  </si>
  <si>
    <t>Hombre 15+</t>
  </si>
  <si>
    <t>Mujer 15+</t>
  </si>
  <si>
    <t>Hombre</t>
  </si>
  <si>
    <t>25 y más</t>
  </si>
  <si>
    <t>Edad</t>
  </si>
  <si>
    <t>sexo y horas trabajadas</t>
  </si>
  <si>
    <t>horas</t>
  </si>
  <si>
    <t>Mujer</t>
  </si>
  <si>
    <t>1.Menos de 25</t>
  </si>
  <si>
    <t>2- 25 a 34</t>
  </si>
  <si>
    <t>3. 35 y más</t>
  </si>
  <si>
    <t>Horas trabajadas</t>
  </si>
  <si>
    <t>Sexo y tipo de empleado</t>
  </si>
  <si>
    <t>Mediana de salarios por tipo de empledo</t>
  </si>
  <si>
    <t xml:space="preserve">Año </t>
  </si>
  <si>
    <t xml:space="preserve">Categoría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</si>
</sst>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7" x14ac:knownFonts="1">
    <font>
      <sz val="11"/>
      <color theme="1"/>
      <name val="Calibri"/>
      <family val="2"/>
      <scheme val="minor"/>
    </font>
    <font>
      <sz val="14"/>
      <color rgb="FF2F5597"/>
      <name val="Arial Narrow"/>
      <family val="2"/>
    </font>
    <font>
      <sz val="11"/>
      <color rgb="FFC00000"/>
      <name val="Calibri"/>
      <family val="2"/>
      <scheme val="minor"/>
    </font>
    <font>
      <b/>
      <sz val="10"/>
      <color theme="1"/>
      <name val="Arial Narrow"/>
      <family val="2"/>
    </font>
    <font>
      <sz val="10"/>
      <color theme="1"/>
      <name val="Arial Narrow"/>
      <family val="2"/>
    </font>
    <font>
      <b/>
      <sz val="11"/>
      <color theme="4"/>
      <name val="Segoe UI"/>
      <family val="2"/>
    </font>
    <font>
      <sz val="11"/>
      <name val="Segoe UI"/>
      <family val="2"/>
    </font>
    <font>
      <b/>
      <sz val="16"/>
      <color theme="3"/>
      <name val="Arial Narrow"/>
      <family val="2"/>
    </font>
    <font>
      <sz val="11"/>
      <color theme="1"/>
      <name val="Calibri"/>
      <family val="2"/>
      <scheme val="minor"/>
    </font>
    <font>
      <sz val="10"/>
      <name val="Arial"/>
      <family val="2"/>
    </font>
    <font>
      <sz val="10"/>
      <color indexed="8"/>
      <name val="Arial Narrow"/>
      <family val="2"/>
    </font>
    <font>
      <sz val="10"/>
      <name val="Arial Narrow"/>
      <family val="2"/>
    </font>
    <font>
      <sz val="11"/>
      <color theme="1"/>
      <name val="Arial Narrow"/>
      <family val="2"/>
    </font>
    <font>
      <sz val="11"/>
      <name val="Arial Narrow"/>
      <family val="2"/>
    </font>
    <font>
      <sz val="10"/>
      <color theme="1"/>
      <name val="Calibri"/>
      <family val="2"/>
      <scheme val="minor"/>
    </font>
    <font>
      <b/>
      <sz val="10"/>
      <color theme="1"/>
      <name val="Calibri"/>
      <family val="2"/>
      <scheme val="minor"/>
    </font>
    <font>
      <sz val="8"/>
      <color theme="1"/>
      <name val="Calibri"/>
      <family val="2"/>
      <scheme val="minor"/>
    </font>
    <font>
      <b/>
      <sz val="9"/>
      <color theme="1"/>
      <name val="Arial Narrow"/>
      <family val="2"/>
    </font>
    <font>
      <b/>
      <sz val="11"/>
      <color theme="4"/>
      <name val="Arial Narrow"/>
      <family val="2"/>
    </font>
    <font>
      <b/>
      <sz val="11"/>
      <color theme="4" tint="-0.249977111117893"/>
      <name val="Arial Narrow"/>
      <family val="2"/>
    </font>
    <font>
      <b/>
      <sz val="11"/>
      <color theme="1"/>
      <name val="Arial Narrow"/>
      <family val="2"/>
    </font>
    <font>
      <b/>
      <sz val="10"/>
      <color rgb="FFFF0000"/>
      <name val="Arial Narrow"/>
      <family val="2"/>
    </font>
    <font>
      <b/>
      <sz val="18"/>
      <color rgb="FFFF0000"/>
      <name val="Arial Narrow"/>
      <family val="2"/>
    </font>
    <font>
      <b/>
      <sz val="10"/>
      <color theme="3"/>
      <name val="Arial Narrow"/>
      <family val="2"/>
    </font>
    <font>
      <sz val="10"/>
      <color indexed="8"/>
      <name val="Calibri"/>
      <family val="2"/>
      <scheme val="minor"/>
    </font>
    <font>
      <b/>
      <sz val="10"/>
      <color indexed="8"/>
      <name val="Calibri"/>
      <family val="2"/>
      <scheme val="minor"/>
    </font>
    <font>
      <sz val="12"/>
      <color theme="1"/>
      <name val="Arial Narrow"/>
      <family val="2"/>
    </font>
    <font>
      <sz val="11"/>
      <color theme="5" tint="-0.249977111117893"/>
      <name val="Calibri"/>
      <family val="2"/>
      <scheme val="minor"/>
    </font>
    <font>
      <b/>
      <sz val="14"/>
      <color theme="5" tint="-0.249977111117893"/>
      <name val="Arial Narrow"/>
      <family val="2"/>
    </font>
    <font>
      <sz val="14"/>
      <color theme="5" tint="-0.249977111117893"/>
      <name val="Arial Narrow"/>
      <family val="2"/>
    </font>
    <font>
      <b/>
      <sz val="14"/>
      <color theme="4" tint="-0.499984740745262"/>
      <name val="Arial Narrow"/>
      <family val="2"/>
    </font>
    <font>
      <b/>
      <sz val="12"/>
      <color theme="4" tint="-0.499984740745262"/>
      <name val="Arial Narrow"/>
      <family val="2"/>
    </font>
    <font>
      <b/>
      <sz val="11"/>
      <color theme="4" tint="-0.499984740745262"/>
      <name val="Calibri"/>
      <family val="2"/>
      <scheme val="minor"/>
    </font>
    <font>
      <b/>
      <sz val="12"/>
      <color theme="5" tint="-0.249977111117893"/>
      <name val="Arial Narrow"/>
      <family val="2"/>
    </font>
    <font>
      <b/>
      <sz val="11"/>
      <color theme="5" tint="-0.249977111117893"/>
      <name val="Calibri"/>
      <family val="2"/>
      <scheme val="minor"/>
    </font>
    <font>
      <b/>
      <sz val="12"/>
      <color rgb="FF00B0F0"/>
      <name val="Arial Narrow"/>
      <family val="2"/>
    </font>
    <font>
      <b/>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FFFF00"/>
        <bgColor indexed="64"/>
      </patternFill>
    </fill>
    <fill>
      <patternFill patternType="solid">
        <fgColor theme="2" tint="-9.9978637043366805E-2"/>
        <bgColor indexed="64"/>
      </patternFill>
    </fill>
  </fills>
  <borders count="26">
    <border>
      <left/>
      <right/>
      <top/>
      <bottom/>
      <diagonal/>
    </border>
    <border>
      <left/>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style="thin">
        <color indexed="64"/>
      </left>
      <right style="thin">
        <color indexed="64"/>
      </right>
      <top style="hair">
        <color indexed="64"/>
      </top>
      <bottom style="hair">
        <color indexed="64"/>
      </bottom>
      <diagonal/>
    </border>
    <border>
      <left style="thin">
        <color indexed="8"/>
      </left>
      <right style="thin">
        <color indexed="8"/>
      </right>
      <top style="hair">
        <color indexed="8"/>
      </top>
      <bottom style="hair">
        <color indexed="8"/>
      </bottom>
      <diagonal/>
    </border>
    <border>
      <left style="thin">
        <color indexed="8"/>
      </left>
      <right/>
      <top style="hair">
        <color indexed="8"/>
      </top>
      <bottom style="hair">
        <color indexed="8"/>
      </bottom>
      <diagonal/>
    </border>
    <border>
      <left style="thin">
        <color auto="1"/>
      </left>
      <right style="thin">
        <color indexed="64"/>
      </right>
      <top style="hair">
        <color auto="1"/>
      </top>
      <bottom style="hair">
        <color auto="1"/>
      </bottom>
      <diagonal/>
    </border>
    <border>
      <left/>
      <right style="thin">
        <color indexed="64"/>
      </right>
      <top style="thin">
        <color indexed="64"/>
      </top>
      <bottom/>
      <diagonal/>
    </border>
    <border>
      <left style="thin">
        <color auto="1"/>
      </left>
      <right style="thin">
        <color auto="1"/>
      </right>
      <top/>
      <bottom style="hair">
        <color indexed="64"/>
      </bottom>
      <diagonal/>
    </border>
    <border>
      <left style="thin">
        <color auto="1"/>
      </left>
      <right style="thin">
        <color auto="1"/>
      </right>
      <top style="hair">
        <color auto="1"/>
      </top>
      <bottom style="thin">
        <color indexed="64"/>
      </bottom>
      <diagonal/>
    </border>
  </borders>
  <cellStyleXfs count="6">
    <xf numFmtId="0" fontId="0" fillId="0" borderId="0"/>
    <xf numFmtId="0" fontId="9" fillId="0" borderId="0"/>
    <xf numFmtId="0" fontId="8" fillId="0" borderId="0"/>
    <xf numFmtId="0" fontId="9" fillId="0" borderId="0"/>
    <xf numFmtId="0" fontId="9" fillId="0" borderId="0"/>
    <xf numFmtId="0" fontId="9" fillId="0" borderId="0"/>
  </cellStyleXfs>
  <cellXfs count="149">
    <xf numFmtId="0" fontId="0" fillId="0" borderId="0" xfId="0"/>
    <xf numFmtId="0" fontId="0" fillId="2" borderId="0" xfId="0" applyFill="1"/>
    <xf numFmtId="0" fontId="1" fillId="0" borderId="0" xfId="0" applyFont="1"/>
    <xf numFmtId="0" fontId="2" fillId="2" borderId="0" xfId="0" applyFont="1" applyFill="1"/>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wrapText="1"/>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4" fillId="0" borderId="5" xfId="0" applyFont="1" applyBorder="1" applyAlignment="1">
      <alignment horizontal="center"/>
    </xf>
    <xf numFmtId="164" fontId="4" fillId="0" borderId="6" xfId="0" applyNumberFormat="1" applyFont="1" applyBorder="1"/>
    <xf numFmtId="164" fontId="4" fillId="0" borderId="7" xfId="0" applyNumberFormat="1" applyFont="1" applyBorder="1"/>
    <xf numFmtId="0" fontId="4" fillId="0" borderId="8" xfId="0" applyFont="1" applyBorder="1" applyAlignment="1">
      <alignment horizontal="center"/>
    </xf>
    <xf numFmtId="164" fontId="4" fillId="0" borderId="9" xfId="0" applyNumberFormat="1" applyFont="1" applyBorder="1"/>
    <xf numFmtId="164" fontId="4" fillId="0" borderId="10" xfId="0" applyNumberFormat="1" applyFont="1" applyBorder="1"/>
    <xf numFmtId="0" fontId="3" fillId="0" borderId="8" xfId="0" applyFont="1" applyBorder="1" applyAlignment="1">
      <alignment horizontal="center"/>
    </xf>
    <xf numFmtId="164" fontId="3" fillId="0" borderId="9" xfId="0" applyNumberFormat="1" applyFont="1" applyBorder="1"/>
    <xf numFmtId="164" fontId="3" fillId="0" borderId="10" xfId="0" applyNumberFormat="1" applyFont="1" applyBorder="1"/>
    <xf numFmtId="0" fontId="4" fillId="4" borderId="0" xfId="0" applyFont="1" applyFill="1"/>
    <xf numFmtId="0" fontId="4" fillId="0" borderId="0" xfId="0" applyFont="1"/>
    <xf numFmtId="0" fontId="3" fillId="0" borderId="1" xfId="0" applyFont="1" applyBorder="1" applyAlignment="1">
      <alignment horizontal="center"/>
    </xf>
    <xf numFmtId="0" fontId="0" fillId="0" borderId="0" xfId="0" pivotButton="1"/>
    <xf numFmtId="0" fontId="0" fillId="0" borderId="0" xfId="0" applyAlignment="1">
      <alignment horizontal="left"/>
    </xf>
    <xf numFmtId="0" fontId="0" fillId="0" borderId="0" xfId="0" applyNumberFormat="1"/>
    <xf numFmtId="164" fontId="0" fillId="0" borderId="0" xfId="0" applyNumberFormat="1"/>
    <xf numFmtId="0" fontId="0" fillId="2" borderId="0" xfId="0" applyFill="1" applyBorder="1"/>
    <xf numFmtId="0" fontId="6" fillId="2" borderId="0" xfId="0" applyFont="1" applyFill="1" applyBorder="1"/>
    <xf numFmtId="0" fontId="0" fillId="2" borderId="18" xfId="0" applyFill="1" applyBorder="1"/>
    <xf numFmtId="0" fontId="0" fillId="0" borderId="17" xfId="0" applyBorder="1"/>
    <xf numFmtId="0" fontId="0" fillId="0" borderId="0" xfId="0" applyBorder="1"/>
    <xf numFmtId="0" fontId="0" fillId="0" borderId="18" xfId="0" applyBorder="1"/>
    <xf numFmtId="0" fontId="0" fillId="0" borderId="14" xfId="0" applyBorder="1"/>
    <xf numFmtId="0" fontId="0" fillId="0" borderId="15" xfId="0" applyBorder="1"/>
    <xf numFmtId="0" fontId="0" fillId="0" borderId="16" xfId="0" applyBorder="1"/>
    <xf numFmtId="0" fontId="0" fillId="2" borderId="12" xfId="0" applyFill="1" applyBorder="1"/>
    <xf numFmtId="0" fontId="6" fillId="2" borderId="12" xfId="0" applyFont="1" applyFill="1" applyBorder="1"/>
    <xf numFmtId="0" fontId="0" fillId="2" borderId="13" xfId="0" applyFill="1" applyBorder="1"/>
    <xf numFmtId="0" fontId="10" fillId="4" borderId="0" xfId="0" applyFont="1" applyFill="1" applyBorder="1" applyAlignment="1">
      <alignment vertical="center"/>
    </xf>
    <xf numFmtId="165" fontId="10" fillId="4" borderId="0" xfId="0" applyNumberFormat="1" applyFont="1" applyFill="1" applyBorder="1" applyAlignment="1">
      <alignment vertical="center"/>
    </xf>
    <xf numFmtId="0" fontId="11" fillId="4" borderId="0" xfId="0" applyFont="1" applyFill="1" applyBorder="1" applyAlignment="1">
      <alignment vertical="center"/>
    </xf>
    <xf numFmtId="0" fontId="4" fillId="4" borderId="0" xfId="0" applyFont="1" applyFill="1" applyBorder="1"/>
    <xf numFmtId="0" fontId="12" fillId="0" borderId="0" xfId="0" applyFont="1"/>
    <xf numFmtId="164" fontId="4" fillId="0" borderId="0" xfId="0" applyNumberFormat="1" applyFont="1"/>
    <xf numFmtId="165" fontId="4" fillId="0" borderId="0" xfId="0" applyNumberFormat="1" applyFont="1"/>
    <xf numFmtId="0" fontId="14" fillId="6" borderId="3" xfId="0" applyFont="1" applyFill="1" applyBorder="1" applyAlignment="1">
      <alignment horizontal="center" vertical="center" wrapText="1"/>
    </xf>
    <xf numFmtId="0" fontId="14" fillId="6" borderId="6" xfId="0" applyFont="1" applyFill="1" applyBorder="1" applyAlignment="1">
      <alignment horizontal="center" vertical="center" wrapText="1"/>
    </xf>
    <xf numFmtId="3" fontId="14" fillId="4" borderId="0" xfId="0" applyNumberFormat="1" applyFont="1" applyFill="1" applyAlignment="1">
      <alignment vertical="top"/>
    </xf>
    <xf numFmtId="165" fontId="15" fillId="4" borderId="19" xfId="0" applyNumberFormat="1" applyFont="1" applyFill="1" applyBorder="1" applyAlignment="1">
      <alignment vertical="center"/>
    </xf>
    <xf numFmtId="165" fontId="15" fillId="4" borderId="6" xfId="0" applyNumberFormat="1" applyFont="1" applyFill="1" applyBorder="1" applyAlignment="1">
      <alignment vertical="center"/>
    </xf>
    <xf numFmtId="165" fontId="14" fillId="4" borderId="19" xfId="0" applyNumberFormat="1" applyFont="1" applyFill="1" applyBorder="1" applyAlignment="1">
      <alignment vertical="top"/>
    </xf>
    <xf numFmtId="165" fontId="14" fillId="4" borderId="19" xfId="0" applyNumberFormat="1" applyFont="1" applyFill="1" applyBorder="1" applyAlignment="1">
      <alignment vertical="center"/>
    </xf>
    <xf numFmtId="165" fontId="14" fillId="4" borderId="6" xfId="0" applyNumberFormat="1" applyFont="1" applyFill="1" applyBorder="1" applyAlignment="1">
      <alignment vertical="top"/>
    </xf>
    <xf numFmtId="0" fontId="16" fillId="0" borderId="0" xfId="0" applyFont="1"/>
    <xf numFmtId="0" fontId="4" fillId="6" borderId="3" xfId="0" applyFont="1" applyFill="1" applyBorder="1" applyAlignment="1">
      <alignment horizontal="center" vertical="center" wrapText="1"/>
    </xf>
    <xf numFmtId="0" fontId="4" fillId="6" borderId="6" xfId="0" applyFont="1" applyFill="1" applyBorder="1" applyAlignment="1">
      <alignment horizontal="center" vertical="center" wrapText="1"/>
    </xf>
    <xf numFmtId="3" fontId="3" fillId="4" borderId="19" xfId="0" applyNumberFormat="1" applyFont="1" applyFill="1" applyBorder="1" applyAlignment="1">
      <alignment vertical="center"/>
    </xf>
    <xf numFmtId="165" fontId="3" fillId="4" borderId="19" xfId="0" applyNumberFormat="1" applyFont="1" applyFill="1" applyBorder="1" applyAlignment="1">
      <alignment vertical="center"/>
    </xf>
    <xf numFmtId="165" fontId="3" fillId="4" borderId="6" xfId="0" applyNumberFormat="1" applyFont="1" applyFill="1" applyBorder="1" applyAlignment="1">
      <alignment vertical="center"/>
    </xf>
    <xf numFmtId="3" fontId="4" fillId="4" borderId="19" xfId="0" applyNumberFormat="1" applyFont="1" applyFill="1" applyBorder="1" applyAlignment="1">
      <alignment vertical="top"/>
    </xf>
    <xf numFmtId="165" fontId="4" fillId="4" borderId="19" xfId="0" applyNumberFormat="1" applyFont="1" applyFill="1" applyBorder="1" applyAlignment="1">
      <alignment vertical="top"/>
    </xf>
    <xf numFmtId="165" fontId="4" fillId="4" borderId="6" xfId="0" applyNumberFormat="1" applyFont="1" applyFill="1" applyBorder="1" applyAlignment="1">
      <alignment vertical="top"/>
    </xf>
    <xf numFmtId="0" fontId="12" fillId="2" borderId="0" xfId="0" applyFont="1" applyFill="1" applyBorder="1"/>
    <xf numFmtId="0" fontId="13" fillId="2" borderId="0" xfId="0" applyFont="1" applyFill="1" applyBorder="1"/>
    <xf numFmtId="0" fontId="12" fillId="2" borderId="18" xfId="0" applyFont="1" applyFill="1" applyBorder="1"/>
    <xf numFmtId="0" fontId="12" fillId="0" borderId="17" xfId="0" applyFont="1" applyBorder="1"/>
    <xf numFmtId="0" fontId="12" fillId="0" borderId="0" xfId="0" applyFont="1" applyBorder="1"/>
    <xf numFmtId="0" fontId="12" fillId="0" borderId="18" xfId="0" applyFont="1" applyBorder="1"/>
    <xf numFmtId="0" fontId="12" fillId="0" borderId="14" xfId="0" applyFont="1" applyBorder="1"/>
    <xf numFmtId="0" fontId="12" fillId="0" borderId="15" xfId="0" applyFont="1" applyBorder="1"/>
    <xf numFmtId="0" fontId="12" fillId="0" borderId="16" xfId="0" applyFont="1" applyBorder="1"/>
    <xf numFmtId="0" fontId="12" fillId="2" borderId="12" xfId="0" applyFont="1" applyFill="1" applyBorder="1"/>
    <xf numFmtId="0" fontId="13" fillId="2" borderId="12" xfId="0" applyFont="1" applyFill="1" applyBorder="1"/>
    <xf numFmtId="0" fontId="12" fillId="2" borderId="13" xfId="0" applyFont="1" applyFill="1" applyBorder="1"/>
    <xf numFmtId="0" fontId="20" fillId="0" borderId="0" xfId="0" applyFont="1" applyBorder="1"/>
    <xf numFmtId="0" fontId="17" fillId="0" borderId="0" xfId="0" applyFont="1" applyBorder="1" applyAlignment="1">
      <alignment vertical="center" wrapText="1"/>
    </xf>
    <xf numFmtId="165" fontId="11" fillId="0" borderId="0" xfId="3" applyNumberFormat="1" applyFont="1"/>
    <xf numFmtId="1" fontId="4" fillId="0" borderId="0" xfId="0" applyNumberFormat="1" applyFont="1"/>
    <xf numFmtId="0" fontId="4" fillId="0" borderId="0" xfId="0" applyFont="1" applyAlignment="1">
      <alignment wrapText="1"/>
    </xf>
    <xf numFmtId="2" fontId="0" fillId="0" borderId="0" xfId="0" applyNumberFormat="1"/>
    <xf numFmtId="0" fontId="24" fillId="7" borderId="3" xfId="4" applyFont="1" applyFill="1" applyBorder="1" applyAlignment="1">
      <alignment horizontal="center" vertical="center" wrapText="1"/>
    </xf>
    <xf numFmtId="165" fontId="25" fillId="2" borderId="3" xfId="4" applyNumberFormat="1" applyFont="1" applyFill="1" applyBorder="1" applyAlignment="1">
      <alignment vertical="center"/>
    </xf>
    <xf numFmtId="165" fontId="25" fillId="2" borderId="4" xfId="4" applyNumberFormat="1" applyFont="1" applyFill="1" applyBorder="1" applyAlignment="1">
      <alignment vertical="center"/>
    </xf>
    <xf numFmtId="165" fontId="25" fillId="2" borderId="9" xfId="4" applyNumberFormat="1" applyFont="1" applyFill="1" applyBorder="1" applyAlignment="1">
      <alignment vertical="center"/>
    </xf>
    <xf numFmtId="165" fontId="25" fillId="2" borderId="10" xfId="4" applyNumberFormat="1" applyFont="1" applyFill="1" applyBorder="1" applyAlignment="1">
      <alignment vertical="center"/>
    </xf>
    <xf numFmtId="165" fontId="24" fillId="0" borderId="20" xfId="5" applyNumberFormat="1" applyFont="1" applyBorder="1" applyAlignment="1">
      <alignment horizontal="right"/>
    </xf>
    <xf numFmtId="165" fontId="24" fillId="0" borderId="21" xfId="5" applyNumberFormat="1" applyFont="1" applyBorder="1" applyAlignment="1">
      <alignment horizontal="right"/>
    </xf>
    <xf numFmtId="165" fontId="24" fillId="0" borderId="22" xfId="5" applyNumberFormat="1" applyFont="1" applyBorder="1" applyAlignment="1">
      <alignment horizontal="right"/>
    </xf>
    <xf numFmtId="165" fontId="24" fillId="0" borderId="3" xfId="0" applyNumberFormat="1" applyFont="1" applyBorder="1" applyAlignment="1">
      <alignment vertical="top"/>
    </xf>
    <xf numFmtId="0" fontId="0" fillId="0" borderId="0" xfId="0" applyAlignment="1">
      <alignment wrapText="1"/>
    </xf>
    <xf numFmtId="0" fontId="0" fillId="0" borderId="0" xfId="0" applyAlignment="1"/>
    <xf numFmtId="0" fontId="0" fillId="8" borderId="0" xfId="0" applyFill="1"/>
    <xf numFmtId="2" fontId="0" fillId="8" borderId="0" xfId="0" applyNumberFormat="1" applyFill="1"/>
    <xf numFmtId="2" fontId="0" fillId="0" borderId="0" xfId="0" applyNumberFormat="1" applyBorder="1"/>
    <xf numFmtId="0" fontId="26" fillId="2" borderId="0" xfId="0" applyFont="1" applyFill="1" applyAlignment="1">
      <alignment vertical="top"/>
    </xf>
    <xf numFmtId="0" fontId="27" fillId="2" borderId="0" xfId="0" applyFont="1" applyFill="1"/>
    <xf numFmtId="0" fontId="29" fillId="2" borderId="0" xfId="0" applyFont="1" applyFill="1" applyAlignment="1">
      <alignment horizontal="left" vertical="center"/>
    </xf>
    <xf numFmtId="0" fontId="30" fillId="2" borderId="0" xfId="0" applyFont="1" applyFill="1"/>
    <xf numFmtId="0" fontId="31" fillId="2" borderId="0" xfId="0" applyFont="1" applyFill="1" applyAlignment="1">
      <alignment vertical="top"/>
    </xf>
    <xf numFmtId="0" fontId="32" fillId="2" borderId="0" xfId="0" applyFont="1" applyFill="1"/>
    <xf numFmtId="0" fontId="30" fillId="2" borderId="0" xfId="0" applyFont="1" applyFill="1" applyAlignment="1">
      <alignment horizontal="left" vertical="center"/>
    </xf>
    <xf numFmtId="0" fontId="33" fillId="2" borderId="0" xfId="0" applyFont="1" applyFill="1" applyAlignment="1">
      <alignment vertical="top"/>
    </xf>
    <xf numFmtId="0" fontId="34" fillId="2" borderId="0" xfId="0" applyFont="1" applyFill="1"/>
    <xf numFmtId="0" fontId="28" fillId="2" borderId="0" xfId="0" applyFont="1" applyFill="1" applyAlignment="1">
      <alignment horizontal="left" vertical="center"/>
    </xf>
    <xf numFmtId="0" fontId="33" fillId="2" borderId="0" xfId="0" applyFont="1" applyFill="1" applyAlignment="1">
      <alignment horizontal="left" vertical="top" indent="1"/>
    </xf>
    <xf numFmtId="0" fontId="35" fillId="2" borderId="0" xfId="0" applyFont="1" applyFill="1" applyAlignment="1">
      <alignment vertical="top"/>
    </xf>
    <xf numFmtId="0" fontId="15" fillId="7" borderId="3" xfId="0" applyFont="1" applyFill="1" applyBorder="1" applyAlignment="1">
      <alignment horizontal="center" vertical="center"/>
    </xf>
    <xf numFmtId="0" fontId="15" fillId="4" borderId="3" xfId="0" applyFont="1" applyFill="1" applyBorder="1" applyAlignment="1">
      <alignment horizontal="center" vertical="center"/>
    </xf>
    <xf numFmtId="2" fontId="15" fillId="4" borderId="24" xfId="0" applyNumberFormat="1" applyFont="1" applyFill="1" applyBorder="1" applyAlignment="1">
      <alignment vertical="center"/>
    </xf>
    <xf numFmtId="0" fontId="14" fillId="4" borderId="22" xfId="0" applyFont="1" applyFill="1" applyBorder="1" applyAlignment="1">
      <alignment horizontal="left" indent="2"/>
    </xf>
    <xf numFmtId="2" fontId="14" fillId="4" borderId="24" xfId="0" applyNumberFormat="1" applyFont="1" applyFill="1" applyBorder="1" applyAlignment="1">
      <alignment vertical="center"/>
    </xf>
    <xf numFmtId="0" fontId="14" fillId="4" borderId="25" xfId="0" applyFont="1" applyFill="1" applyBorder="1" applyAlignment="1">
      <alignment horizontal="left" indent="2"/>
    </xf>
    <xf numFmtId="2" fontId="14" fillId="4" borderId="25" xfId="0" applyNumberFormat="1" applyFont="1" applyFill="1" applyBorder="1" applyAlignment="1">
      <alignment vertical="center"/>
    </xf>
    <xf numFmtId="0" fontId="15" fillId="7" borderId="0" xfId="0" applyFont="1" applyFill="1" applyBorder="1" applyAlignment="1">
      <alignment vertical="center" wrapText="1"/>
    </xf>
    <xf numFmtId="0" fontId="14" fillId="4" borderId="0" xfId="0" applyFont="1" applyFill="1" applyBorder="1" applyAlignment="1">
      <alignment horizontal="left" indent="2"/>
    </xf>
    <xf numFmtId="0" fontId="15" fillId="7" borderId="0" xfId="0" applyFont="1" applyFill="1" applyBorder="1" applyAlignment="1">
      <alignment horizontal="center" vertical="center"/>
    </xf>
    <xf numFmtId="2" fontId="14" fillId="4" borderId="0" xfId="0" applyNumberFormat="1" applyFont="1" applyFill="1" applyBorder="1" applyAlignment="1">
      <alignment vertical="center"/>
    </xf>
    <xf numFmtId="0" fontId="15" fillId="7" borderId="0" xfId="0" applyFont="1" applyFill="1" applyBorder="1" applyAlignment="1">
      <alignment vertical="center"/>
    </xf>
    <xf numFmtId="1" fontId="0" fillId="0" borderId="0" xfId="0" applyNumberFormat="1"/>
    <xf numFmtId="1" fontId="0" fillId="0" borderId="0" xfId="0" applyNumberFormat="1" applyAlignment="1">
      <alignment horizontal="left"/>
    </xf>
    <xf numFmtId="0" fontId="0" fillId="4" borderId="0" xfId="0" applyFill="1"/>
    <xf numFmtId="0" fontId="33" fillId="2" borderId="0" xfId="0" applyFont="1" applyFill="1" applyAlignment="1">
      <alignment horizontal="left" vertical="top" indent="2"/>
    </xf>
    <xf numFmtId="0" fontId="27" fillId="9" borderId="0" xfId="0" applyFont="1" applyFill="1"/>
    <xf numFmtId="0" fontId="36" fillId="0" borderId="0" xfId="0" applyFont="1" applyBorder="1" applyAlignment="1">
      <alignment horizontal="left"/>
    </xf>
    <xf numFmtId="0" fontId="36" fillId="0" borderId="17" xfId="0" applyFont="1" applyBorder="1" applyAlignment="1">
      <alignment horizontal="left" indent="1"/>
    </xf>
    <xf numFmtId="0" fontId="36" fillId="0" borderId="0" xfId="0" applyFont="1" applyBorder="1"/>
    <xf numFmtId="0" fontId="36" fillId="0" borderId="0" xfId="0" applyFont="1" applyBorder="1" applyAlignment="1">
      <alignment horizontal="left" indent="3"/>
    </xf>
    <xf numFmtId="0" fontId="36" fillId="0" borderId="0" xfId="0" applyFont="1" applyBorder="1" applyAlignment="1">
      <alignment horizontal="left" indent="2"/>
    </xf>
    <xf numFmtId="0" fontId="5" fillId="2" borderId="17" xfId="0" applyFont="1" applyFill="1" applyBorder="1" applyAlignment="1">
      <alignment horizontal="center"/>
    </xf>
    <xf numFmtId="0" fontId="5" fillId="2" borderId="0" xfId="0" applyFont="1" applyFill="1" applyBorder="1" applyAlignment="1">
      <alignment horizontal="center"/>
    </xf>
    <xf numFmtId="0" fontId="7" fillId="5" borderId="11"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5" borderId="16" xfId="0" applyFont="1" applyFill="1" applyBorder="1" applyAlignment="1">
      <alignment horizontal="center" vertical="center" wrapText="1"/>
    </xf>
    <xf numFmtId="0" fontId="5" fillId="2" borderId="11" xfId="0" applyFont="1" applyFill="1" applyBorder="1" applyAlignment="1">
      <alignment horizontal="center"/>
    </xf>
    <xf numFmtId="0" fontId="5" fillId="2" borderId="12" xfId="0" applyFont="1" applyFill="1" applyBorder="1" applyAlignment="1">
      <alignment horizontal="center"/>
    </xf>
    <xf numFmtId="0" fontId="19" fillId="0" borderId="0" xfId="0" applyFont="1" applyBorder="1" applyAlignment="1">
      <alignment horizontal="center"/>
    </xf>
    <xf numFmtId="0" fontId="21" fillId="0" borderId="0" xfId="0" applyFont="1" applyBorder="1" applyAlignment="1">
      <alignment horizontal="center" vertical="center" wrapText="1"/>
    </xf>
    <xf numFmtId="0" fontId="18" fillId="2" borderId="17" xfId="0" applyFont="1" applyFill="1" applyBorder="1" applyAlignment="1">
      <alignment horizontal="center"/>
    </xf>
    <xf numFmtId="0" fontId="18" fillId="2" borderId="0" xfId="0" applyFont="1" applyFill="1" applyBorder="1" applyAlignment="1">
      <alignment horizontal="center"/>
    </xf>
    <xf numFmtId="0" fontId="18" fillId="2" borderId="11" xfId="0" applyFont="1" applyFill="1" applyBorder="1" applyAlignment="1">
      <alignment horizontal="center"/>
    </xf>
    <xf numFmtId="0" fontId="18" fillId="2" borderId="12" xfId="0" applyFont="1" applyFill="1" applyBorder="1" applyAlignment="1">
      <alignment horizontal="center"/>
    </xf>
    <xf numFmtId="0" fontId="23" fillId="0" borderId="0" xfId="0" applyFont="1" applyBorder="1" applyAlignment="1">
      <alignment horizontal="center" vertical="center" wrapText="1"/>
    </xf>
    <xf numFmtId="3" fontId="22" fillId="0" borderId="0" xfId="0" applyNumberFormat="1" applyFont="1" applyBorder="1" applyAlignment="1">
      <alignment horizontal="center" vertical="center" wrapText="1"/>
    </xf>
    <xf numFmtId="0" fontId="22" fillId="0" borderId="0" xfId="0" applyFont="1" applyBorder="1" applyAlignment="1">
      <alignment horizontal="center" vertical="center" wrapText="1"/>
    </xf>
    <xf numFmtId="0" fontId="15" fillId="7" borderId="23"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15" fillId="7" borderId="3" xfId="0" applyFont="1" applyFill="1" applyBorder="1" applyAlignment="1">
      <alignment horizontal="center" vertical="center"/>
    </xf>
    <xf numFmtId="0" fontId="3" fillId="0" borderId="0" xfId="0" applyFont="1" applyBorder="1" applyAlignment="1">
      <alignment horizontal="center"/>
    </xf>
  </cellXfs>
  <cellStyles count="6">
    <cellStyle name="Normal" xfId="0" builtinId="0"/>
    <cellStyle name="Normal 3 2" xfId="1" xr:uid="{00000000-0005-0000-0000-000001000000}"/>
    <cellStyle name="Normal 5 2" xfId="2" xr:uid="{00000000-0005-0000-0000-000002000000}"/>
    <cellStyle name="Normal_Hoja1" xfId="5" xr:uid="{00000000-0005-0000-0000-000003000000}"/>
    <cellStyle name="Normal_Hoja2" xfId="4" xr:uid="{00000000-0005-0000-0000-000004000000}"/>
    <cellStyle name="Normal_Tabulado 4 (2005)" xfId="3" xr:uid="{00000000-0005-0000-0000-000005000000}"/>
  </cellStyles>
  <dxfs count="10">
    <dxf>
      <numFmt numFmtId="164" formatCode="0.0"/>
    </dxf>
    <dxf>
      <numFmt numFmtId="164" formatCode="0.0"/>
    </dxf>
    <dxf>
      <numFmt numFmtId="164" formatCode="0.0"/>
    </dxf>
    <dxf>
      <numFmt numFmtId="164" formatCode="0.0"/>
    </dxf>
    <dxf>
      <numFmt numFmtId="2" formatCode="0.00"/>
    </dxf>
    <dxf>
      <numFmt numFmtId="164" formatCode="0.0"/>
    </dxf>
    <dxf>
      <numFmt numFmtId="164" formatCode="0.0"/>
    </dxf>
    <dxf>
      <numFmt numFmtId="2" formatCode="0.00"/>
    </dxf>
    <dxf>
      <numFmt numFmtId="2" formatCode="0.00"/>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pivotCacheDefinition" Target="pivotCache/pivotCacheDefinition5.xml"/><Relationship Id="rId47" Type="http://schemas.openxmlformats.org/officeDocument/2006/relationships/pivotCacheDefinition" Target="pivotCache/pivotCacheDefinition10.xml"/><Relationship Id="rId63" Type="http://schemas.openxmlformats.org/officeDocument/2006/relationships/pivotCacheDefinition" Target="pivotCache/pivotCacheDefinition26.xml"/><Relationship Id="rId68" Type="http://schemas.openxmlformats.org/officeDocument/2006/relationships/pivotCacheDefinition" Target="pivotCache/pivotCacheDefinition31.xml"/><Relationship Id="rId84" Type="http://schemas.microsoft.com/office/2007/relationships/slicerCache" Target="slicerCaches/slicerCache4.xml"/><Relationship Id="rId89" Type="http://schemas.microsoft.com/office/2007/relationships/slicerCache" Target="slicerCaches/slicerCache9.xml"/><Relationship Id="rId112" Type="http://schemas.openxmlformats.org/officeDocument/2006/relationships/connections" Target="connections.xml"/><Relationship Id="rId16" Type="http://schemas.openxmlformats.org/officeDocument/2006/relationships/worksheet" Target="worksheets/sheet16.xml"/><Relationship Id="rId107" Type="http://schemas.microsoft.com/office/2007/relationships/slicerCache" Target="slicerCaches/slicerCache2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3.xml"/><Relationship Id="rId45" Type="http://schemas.openxmlformats.org/officeDocument/2006/relationships/pivotCacheDefinition" Target="pivotCache/pivotCacheDefinition8.xml"/><Relationship Id="rId53" Type="http://schemas.openxmlformats.org/officeDocument/2006/relationships/pivotCacheDefinition" Target="pivotCache/pivotCacheDefinition16.xml"/><Relationship Id="rId58" Type="http://schemas.openxmlformats.org/officeDocument/2006/relationships/pivotCacheDefinition" Target="pivotCache/pivotCacheDefinition21.xml"/><Relationship Id="rId66" Type="http://schemas.openxmlformats.org/officeDocument/2006/relationships/pivotCacheDefinition" Target="pivotCache/pivotCacheDefinition29.xml"/><Relationship Id="rId74" Type="http://schemas.openxmlformats.org/officeDocument/2006/relationships/pivotCacheDefinition" Target="pivotCache/pivotCacheDefinition37.xml"/><Relationship Id="rId79" Type="http://schemas.openxmlformats.org/officeDocument/2006/relationships/pivotCacheDefinition" Target="pivotCache/pivotCacheDefinition42.xml"/><Relationship Id="rId87" Type="http://schemas.microsoft.com/office/2007/relationships/slicerCache" Target="slicerCaches/slicerCache7.xml"/><Relationship Id="rId102" Type="http://schemas.microsoft.com/office/2007/relationships/slicerCache" Target="slicerCaches/slicerCache22.xml"/><Relationship Id="rId110" Type="http://schemas.microsoft.com/office/2007/relationships/slicerCache" Target="slicerCaches/slicerCache30.xml"/><Relationship Id="rId115"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pivotCacheDefinition" Target="pivotCache/pivotCacheDefinition24.xml"/><Relationship Id="rId82" Type="http://schemas.microsoft.com/office/2007/relationships/slicerCache" Target="slicerCaches/slicerCache2.xml"/><Relationship Id="rId90" Type="http://schemas.microsoft.com/office/2007/relationships/slicerCache" Target="slicerCaches/slicerCache10.xml"/><Relationship Id="rId95" Type="http://schemas.microsoft.com/office/2007/relationships/slicerCache" Target="slicerCaches/slicerCache1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pivotCacheDefinition" Target="pivotCache/pivotCacheDefinition6.xml"/><Relationship Id="rId48" Type="http://schemas.openxmlformats.org/officeDocument/2006/relationships/pivotCacheDefinition" Target="pivotCache/pivotCacheDefinition11.xml"/><Relationship Id="rId56" Type="http://schemas.openxmlformats.org/officeDocument/2006/relationships/pivotCacheDefinition" Target="pivotCache/pivotCacheDefinition19.xml"/><Relationship Id="rId64" Type="http://schemas.openxmlformats.org/officeDocument/2006/relationships/pivotCacheDefinition" Target="pivotCache/pivotCacheDefinition27.xml"/><Relationship Id="rId69" Type="http://schemas.openxmlformats.org/officeDocument/2006/relationships/pivotCacheDefinition" Target="pivotCache/pivotCacheDefinition32.xml"/><Relationship Id="rId77" Type="http://schemas.openxmlformats.org/officeDocument/2006/relationships/pivotCacheDefinition" Target="pivotCache/pivotCacheDefinition40.xml"/><Relationship Id="rId100" Type="http://schemas.microsoft.com/office/2007/relationships/slicerCache" Target="slicerCaches/slicerCache20.xml"/><Relationship Id="rId105" Type="http://schemas.microsoft.com/office/2007/relationships/slicerCache" Target="slicerCaches/slicerCache25.xml"/><Relationship Id="rId113"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pivotCacheDefinition" Target="pivotCache/pivotCacheDefinition14.xml"/><Relationship Id="rId72" Type="http://schemas.openxmlformats.org/officeDocument/2006/relationships/pivotCacheDefinition" Target="pivotCache/pivotCacheDefinition35.xml"/><Relationship Id="rId80" Type="http://schemas.openxmlformats.org/officeDocument/2006/relationships/pivotCacheDefinition" Target="pivotCache/pivotCacheDefinition43.xml"/><Relationship Id="rId85" Type="http://schemas.microsoft.com/office/2007/relationships/slicerCache" Target="slicerCaches/slicerCache5.xml"/><Relationship Id="rId93" Type="http://schemas.microsoft.com/office/2007/relationships/slicerCache" Target="slicerCaches/slicerCache13.xml"/><Relationship Id="rId98" Type="http://schemas.microsoft.com/office/2007/relationships/slicerCache" Target="slicerCaches/slicerCache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1.xml"/><Relationship Id="rId46" Type="http://schemas.openxmlformats.org/officeDocument/2006/relationships/pivotCacheDefinition" Target="pivotCache/pivotCacheDefinition9.xml"/><Relationship Id="rId59" Type="http://schemas.openxmlformats.org/officeDocument/2006/relationships/pivotCacheDefinition" Target="pivotCache/pivotCacheDefinition22.xml"/><Relationship Id="rId67" Type="http://schemas.openxmlformats.org/officeDocument/2006/relationships/pivotCacheDefinition" Target="pivotCache/pivotCacheDefinition30.xml"/><Relationship Id="rId103" Type="http://schemas.microsoft.com/office/2007/relationships/slicerCache" Target="slicerCaches/slicerCache23.xml"/><Relationship Id="rId108" Type="http://schemas.microsoft.com/office/2007/relationships/slicerCache" Target="slicerCaches/slicerCache28.xml"/><Relationship Id="rId116" Type="http://schemas.openxmlformats.org/officeDocument/2006/relationships/powerPivotData" Target="model/item.data"/><Relationship Id="rId20" Type="http://schemas.openxmlformats.org/officeDocument/2006/relationships/worksheet" Target="worksheets/sheet20.xml"/><Relationship Id="rId41" Type="http://schemas.openxmlformats.org/officeDocument/2006/relationships/pivotCacheDefinition" Target="pivotCache/pivotCacheDefinition4.xml"/><Relationship Id="rId54" Type="http://schemas.openxmlformats.org/officeDocument/2006/relationships/pivotCacheDefinition" Target="pivotCache/pivotCacheDefinition17.xml"/><Relationship Id="rId62" Type="http://schemas.openxmlformats.org/officeDocument/2006/relationships/pivotCacheDefinition" Target="pivotCache/pivotCacheDefinition25.xml"/><Relationship Id="rId70" Type="http://schemas.openxmlformats.org/officeDocument/2006/relationships/pivotCacheDefinition" Target="pivotCache/pivotCacheDefinition33.xml"/><Relationship Id="rId75" Type="http://schemas.openxmlformats.org/officeDocument/2006/relationships/pivotCacheDefinition" Target="pivotCache/pivotCacheDefinition38.xml"/><Relationship Id="rId83" Type="http://schemas.microsoft.com/office/2007/relationships/slicerCache" Target="slicerCaches/slicerCache3.xml"/><Relationship Id="rId88" Type="http://schemas.microsoft.com/office/2007/relationships/slicerCache" Target="slicerCaches/slicerCache8.xml"/><Relationship Id="rId91" Type="http://schemas.microsoft.com/office/2007/relationships/slicerCache" Target="slicerCaches/slicerCache11.xml"/><Relationship Id="rId96" Type="http://schemas.microsoft.com/office/2007/relationships/slicerCache" Target="slicerCaches/slicerCache16.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12.xml"/><Relationship Id="rId57" Type="http://schemas.openxmlformats.org/officeDocument/2006/relationships/pivotCacheDefinition" Target="pivotCache/pivotCacheDefinition20.xml"/><Relationship Id="rId106" Type="http://schemas.microsoft.com/office/2007/relationships/slicerCache" Target="slicerCaches/slicerCache2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pivotCacheDefinition" Target="pivotCache/pivotCacheDefinition7.xml"/><Relationship Id="rId52" Type="http://schemas.openxmlformats.org/officeDocument/2006/relationships/pivotCacheDefinition" Target="pivotCache/pivotCacheDefinition15.xml"/><Relationship Id="rId60" Type="http://schemas.openxmlformats.org/officeDocument/2006/relationships/pivotCacheDefinition" Target="pivotCache/pivotCacheDefinition23.xml"/><Relationship Id="rId65" Type="http://schemas.openxmlformats.org/officeDocument/2006/relationships/pivotCacheDefinition" Target="pivotCache/pivotCacheDefinition28.xml"/><Relationship Id="rId73" Type="http://schemas.openxmlformats.org/officeDocument/2006/relationships/pivotCacheDefinition" Target="pivotCache/pivotCacheDefinition36.xml"/><Relationship Id="rId78" Type="http://schemas.openxmlformats.org/officeDocument/2006/relationships/pivotCacheDefinition" Target="pivotCache/pivotCacheDefinition41.xml"/><Relationship Id="rId81" Type="http://schemas.microsoft.com/office/2007/relationships/slicerCache" Target="slicerCaches/slicerCache1.xml"/><Relationship Id="rId86" Type="http://schemas.microsoft.com/office/2007/relationships/slicerCache" Target="slicerCaches/slicerCache6.xml"/><Relationship Id="rId94" Type="http://schemas.microsoft.com/office/2007/relationships/slicerCache" Target="slicerCaches/slicerCache14.xml"/><Relationship Id="rId99" Type="http://schemas.microsoft.com/office/2007/relationships/slicerCache" Target="slicerCaches/slicerCache19.xml"/><Relationship Id="rId101" Type="http://schemas.microsoft.com/office/2007/relationships/slicerCache" Target="slicerCaches/slicerCache2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ivotCacheDefinition" Target="pivotCache/pivotCacheDefinition2.xml"/><Relationship Id="rId109" Type="http://schemas.microsoft.com/office/2007/relationships/slicerCache" Target="slicerCaches/slicerCache29.xml"/><Relationship Id="rId34" Type="http://schemas.openxmlformats.org/officeDocument/2006/relationships/worksheet" Target="worksheets/sheet34.xml"/><Relationship Id="rId50" Type="http://schemas.openxmlformats.org/officeDocument/2006/relationships/pivotCacheDefinition" Target="pivotCache/pivotCacheDefinition13.xml"/><Relationship Id="rId55" Type="http://schemas.openxmlformats.org/officeDocument/2006/relationships/pivotCacheDefinition" Target="pivotCache/pivotCacheDefinition18.xml"/><Relationship Id="rId76" Type="http://schemas.openxmlformats.org/officeDocument/2006/relationships/pivotCacheDefinition" Target="pivotCache/pivotCacheDefinition39.xml"/><Relationship Id="rId97" Type="http://schemas.microsoft.com/office/2007/relationships/slicerCache" Target="slicerCaches/slicerCache17.xml"/><Relationship Id="rId104" Type="http://schemas.microsoft.com/office/2007/relationships/slicerCache" Target="slicerCaches/slicerCache24.xml"/><Relationship Id="rId7" Type="http://schemas.openxmlformats.org/officeDocument/2006/relationships/worksheet" Target="worksheets/sheet7.xml"/><Relationship Id="rId71" Type="http://schemas.openxmlformats.org/officeDocument/2006/relationships/pivotCacheDefinition" Target="pivotCache/pivotCacheDefinition34.xml"/><Relationship Id="rId92" Type="http://schemas.microsoft.com/office/2007/relationships/slicerCache" Target="slicerCaches/slicerCache12.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web.xlsx]Hoja1!Tabla dinámica1</c:name>
    <c:fmtId val="15"/>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100" b="1" i="0" baseline="0">
                <a:effectLst/>
              </a:rPr>
              <a:t>Gráfica 1. Panamá. Tasa anual de variación del PIB  y Productividad:. Años 2008-2018</a:t>
            </a:r>
            <a:endParaRPr lang="es-PA" sz="1100">
              <a:effectLst/>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18"/>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800" b="1" i="0" u="none" strike="noStrike" kern="1200" baseline="0">
                  <a:solidFill>
                    <a:schemeClr val="accent1">
                      <a:lumMod val="50000"/>
                    </a:schemeClr>
                  </a:solidFill>
                  <a:latin typeface="Arial Narrow" panose="020B0606020202030204" pitchFamily="34" charset="0"/>
                  <a:ea typeface="+mn-ea"/>
                  <a:cs typeface="+mn-cs"/>
                </a:defRPr>
              </a:pPr>
              <a:endParaRPr lang="es-PA"/>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Hoja1!$B$3</c:f>
              <c:strCache>
                <c:ptCount val="1"/>
                <c:pt idx="0">
                  <c:v>Suma de PIB</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Hoja1!$A$4:$A$16</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Hoja1!$B$4:$B$16</c:f>
              <c:numCache>
                <c:formatCode>General</c:formatCode>
                <c:ptCount val="12"/>
                <c:pt idx="0">
                  <c:v>9.9</c:v>
                </c:pt>
                <c:pt idx="1">
                  <c:v>1.2</c:v>
                </c:pt>
                <c:pt idx="2">
                  <c:v>5.8</c:v>
                </c:pt>
                <c:pt idx="3">
                  <c:v>11.3</c:v>
                </c:pt>
                <c:pt idx="4">
                  <c:v>9.8000000000000007</c:v>
                </c:pt>
                <c:pt idx="5">
                  <c:v>6.9</c:v>
                </c:pt>
                <c:pt idx="6">
                  <c:v>5.0999999999999996</c:v>
                </c:pt>
                <c:pt idx="7">
                  <c:v>5.7</c:v>
                </c:pt>
                <c:pt idx="8">
                  <c:v>5</c:v>
                </c:pt>
                <c:pt idx="9">
                  <c:v>5.3</c:v>
                </c:pt>
                <c:pt idx="10">
                  <c:v>3.7</c:v>
                </c:pt>
                <c:pt idx="11">
                  <c:v>6.3</c:v>
                </c:pt>
              </c:numCache>
            </c:numRef>
          </c:val>
          <c:extLst>
            <c:ext xmlns:c16="http://schemas.microsoft.com/office/drawing/2014/chart" uri="{C3380CC4-5D6E-409C-BE32-E72D297353CC}">
              <c16:uniqueId val="{00000000-1EF0-46FE-BE9A-BBABB22DBB34}"/>
            </c:ext>
          </c:extLst>
        </c:ser>
        <c:dLbls>
          <c:showLegendKey val="0"/>
          <c:showVal val="0"/>
          <c:showCatName val="0"/>
          <c:showSerName val="0"/>
          <c:showPercent val="0"/>
          <c:showBubbleSize val="0"/>
        </c:dLbls>
        <c:gapWidth val="219"/>
        <c:axId val="525502688"/>
        <c:axId val="525499968"/>
      </c:barChart>
      <c:lineChart>
        <c:grouping val="standard"/>
        <c:varyColors val="0"/>
        <c:ser>
          <c:idx val="1"/>
          <c:order val="1"/>
          <c:tx>
            <c:strRef>
              <c:f>Hoja1!$C$3</c:f>
              <c:strCache>
                <c:ptCount val="1"/>
                <c:pt idx="0">
                  <c:v>Suma de Productividad</c:v>
                </c:pt>
              </c:strCache>
            </c:strRef>
          </c:tx>
          <c:spPr>
            <a:ln w="28575" cap="rnd">
              <a:solidFill>
                <a:schemeClr val="accent2"/>
              </a:solidFill>
              <a:round/>
            </a:ln>
            <a:effectLst/>
          </c:spPr>
          <c:marker>
            <c:symbol val="circle"/>
            <c:size val="18"/>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800" b="1" i="0" u="none" strike="noStrike" kern="1200" baseline="0">
                    <a:solidFill>
                      <a:schemeClr val="accent1">
                        <a:lumMod val="50000"/>
                      </a:schemeClr>
                    </a:solidFill>
                    <a:latin typeface="Arial Narrow" panose="020B0606020202030204" pitchFamily="34" charset="0"/>
                    <a:ea typeface="+mn-ea"/>
                    <a:cs typeface="+mn-cs"/>
                  </a:defRPr>
                </a:pPr>
                <a:endParaRPr lang="es-P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Hoja1!$A$4:$A$16</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Hoja1!$C$4:$C$16</c:f>
              <c:numCache>
                <c:formatCode>General</c:formatCode>
                <c:ptCount val="12"/>
                <c:pt idx="0">
                  <c:v>4.8</c:v>
                </c:pt>
                <c:pt idx="1">
                  <c:v>-0.1</c:v>
                </c:pt>
                <c:pt idx="2">
                  <c:v>4.8</c:v>
                </c:pt>
                <c:pt idx="3">
                  <c:v>5.3</c:v>
                </c:pt>
                <c:pt idx="4">
                  <c:v>4.4000000000000004</c:v>
                </c:pt>
                <c:pt idx="5">
                  <c:v>3.4</c:v>
                </c:pt>
                <c:pt idx="6">
                  <c:v>3.6</c:v>
                </c:pt>
                <c:pt idx="7">
                  <c:v>3.4</c:v>
                </c:pt>
                <c:pt idx="8">
                  <c:v>2.8</c:v>
                </c:pt>
                <c:pt idx="9">
                  <c:v>4.4000000000000004</c:v>
                </c:pt>
                <c:pt idx="10">
                  <c:v>-0.9</c:v>
                </c:pt>
                <c:pt idx="11">
                  <c:v>3.3</c:v>
                </c:pt>
              </c:numCache>
            </c:numRef>
          </c:val>
          <c:smooth val="1"/>
          <c:extLst>
            <c:ext xmlns:c16="http://schemas.microsoft.com/office/drawing/2014/chart" uri="{C3380CC4-5D6E-409C-BE32-E72D297353CC}">
              <c16:uniqueId val="{00000001-1EF0-46FE-BE9A-BBABB22DBB34}"/>
            </c:ext>
          </c:extLst>
        </c:ser>
        <c:dLbls>
          <c:showLegendKey val="0"/>
          <c:showVal val="0"/>
          <c:showCatName val="0"/>
          <c:showSerName val="0"/>
          <c:showPercent val="0"/>
          <c:showBubbleSize val="0"/>
        </c:dLbls>
        <c:marker val="1"/>
        <c:smooth val="0"/>
        <c:axId val="525502688"/>
        <c:axId val="525499968"/>
      </c:lineChart>
      <c:catAx>
        <c:axId val="5255026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25499968"/>
        <c:crosses val="autoZero"/>
        <c:auto val="1"/>
        <c:lblAlgn val="ctr"/>
        <c:lblOffset val="100"/>
        <c:noMultiLvlLbl val="0"/>
      </c:catAx>
      <c:valAx>
        <c:axId val="525499968"/>
        <c:scaling>
          <c:orientation val="minMax"/>
        </c:scaling>
        <c:delete val="1"/>
        <c:axPos val="l"/>
        <c:numFmt formatCode="General" sourceLinked="1"/>
        <c:majorTickMark val="none"/>
        <c:minorTickMark val="none"/>
        <c:tickLblPos val="nextTo"/>
        <c:crossAx val="525502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web.xlsx]Hoja26!Tabla dinámica5</c:name>
    <c:fmtId val="5"/>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7C1. Panamá. Brecha de la Mediana de salarios por hora de los empleados de 15 y más años de edad, según horas en la ocupación principal. 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prstDash val="sysDash"/>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prstDash val="sysDot"/>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prstDash val="sysDot"/>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Hoja26!$B$3</c:f>
              <c:strCache>
                <c:ptCount val="1"/>
                <c:pt idx="0">
                  <c:v>Suma de Menos de 25</c:v>
                </c:pt>
              </c:strCache>
            </c:strRef>
          </c:tx>
          <c:spPr>
            <a:ln w="28575" cap="rnd">
              <a:solidFill>
                <a:schemeClr val="accent1"/>
              </a:solidFill>
              <a:prstDash val="sysDash"/>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Hoja26!$A$4:$A$16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Hoja26!$B$4:$B$16</c:f>
              <c:numCache>
                <c:formatCode>General</c:formatCode>
                <c:ptCount val="12"/>
                <c:pt idx="0">
                  <c:v>-8.89</c:v>
                </c:pt>
                <c:pt idx="1">
                  <c:v>-14.58</c:v>
                </c:pt>
                <c:pt idx="2">
                  <c:v>-10.199999999999999</c:v>
                </c:pt>
                <c:pt idx="3">
                  <c:v>7.69</c:v>
                </c:pt>
                <c:pt idx="4">
                  <c:v>3.08</c:v>
                </c:pt>
                <c:pt idx="5">
                  <c:v>5.56</c:v>
                </c:pt>
                <c:pt idx="6">
                  <c:v>-4.4800000000000004</c:v>
                </c:pt>
                <c:pt idx="7">
                  <c:v>14.58</c:v>
                </c:pt>
                <c:pt idx="8">
                  <c:v>-10.39</c:v>
                </c:pt>
                <c:pt idx="9">
                  <c:v>-14.77</c:v>
                </c:pt>
                <c:pt idx="10">
                  <c:v>-14.81</c:v>
                </c:pt>
                <c:pt idx="11">
                  <c:v>-23.47</c:v>
                </c:pt>
              </c:numCache>
            </c:numRef>
          </c:val>
          <c:smooth val="1"/>
          <c:extLst>
            <c:ext xmlns:c16="http://schemas.microsoft.com/office/drawing/2014/chart" uri="{C3380CC4-5D6E-409C-BE32-E72D297353CC}">
              <c16:uniqueId val="{00000000-50EF-4AFD-A488-65202BD12F4E}"/>
            </c:ext>
          </c:extLst>
        </c:ser>
        <c:ser>
          <c:idx val="1"/>
          <c:order val="1"/>
          <c:tx>
            <c:strRef>
              <c:f>Hoja26!$C$3</c:f>
              <c:strCache>
                <c:ptCount val="1"/>
                <c:pt idx="0">
                  <c:v>Suma de 25 a 34</c:v>
                </c:pt>
              </c:strCache>
            </c:strRef>
          </c:tx>
          <c:spPr>
            <a:ln w="28575" cap="rnd">
              <a:solidFill>
                <a:schemeClr val="accent2"/>
              </a:solidFill>
              <a:prstDash val="sysDot"/>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Hoja26!$A$4:$A$16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Hoja26!$C$4:$C$16</c:f>
              <c:numCache>
                <c:formatCode>General</c:formatCode>
                <c:ptCount val="12"/>
                <c:pt idx="0">
                  <c:v>-22.86</c:v>
                </c:pt>
                <c:pt idx="1">
                  <c:v>-4.71</c:v>
                </c:pt>
                <c:pt idx="2">
                  <c:v>-40.659999999999997</c:v>
                </c:pt>
                <c:pt idx="3">
                  <c:v>1.05</c:v>
                </c:pt>
                <c:pt idx="4">
                  <c:v>-17.21</c:v>
                </c:pt>
                <c:pt idx="5">
                  <c:v>-47.06</c:v>
                </c:pt>
                <c:pt idx="6">
                  <c:v>-30.71</c:v>
                </c:pt>
                <c:pt idx="7">
                  <c:v>-6.29</c:v>
                </c:pt>
                <c:pt idx="8">
                  <c:v>-42.31</c:v>
                </c:pt>
                <c:pt idx="9">
                  <c:v>-25</c:v>
                </c:pt>
                <c:pt idx="10">
                  <c:v>-18.79</c:v>
                </c:pt>
                <c:pt idx="11">
                  <c:v>-29.25</c:v>
                </c:pt>
              </c:numCache>
            </c:numRef>
          </c:val>
          <c:smooth val="1"/>
          <c:extLst>
            <c:ext xmlns:c16="http://schemas.microsoft.com/office/drawing/2014/chart" uri="{C3380CC4-5D6E-409C-BE32-E72D297353CC}">
              <c16:uniqueId val="{00000001-50EF-4AFD-A488-65202BD12F4E}"/>
            </c:ext>
          </c:extLst>
        </c:ser>
        <c:ser>
          <c:idx val="2"/>
          <c:order val="2"/>
          <c:tx>
            <c:strRef>
              <c:f>Hoja26!$D$3</c:f>
              <c:strCache>
                <c:ptCount val="1"/>
                <c:pt idx="0">
                  <c:v>Suma de 35 y más</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Hoja26!$A$4:$A$16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Hoja26!$D$4:$D$16</c:f>
              <c:numCache>
                <c:formatCode>General</c:formatCode>
                <c:ptCount val="12"/>
                <c:pt idx="0">
                  <c:v>-1.06</c:v>
                </c:pt>
                <c:pt idx="1">
                  <c:v>-0.5</c:v>
                </c:pt>
                <c:pt idx="2">
                  <c:v>1.87</c:v>
                </c:pt>
                <c:pt idx="3">
                  <c:v>1.69</c:v>
                </c:pt>
                <c:pt idx="4">
                  <c:v>2.65</c:v>
                </c:pt>
                <c:pt idx="5">
                  <c:v>0</c:v>
                </c:pt>
                <c:pt idx="6">
                  <c:v>1.66</c:v>
                </c:pt>
                <c:pt idx="7">
                  <c:v>1.88</c:v>
                </c:pt>
                <c:pt idx="8">
                  <c:v>3.55</c:v>
                </c:pt>
                <c:pt idx="9">
                  <c:v>0</c:v>
                </c:pt>
                <c:pt idx="10">
                  <c:v>-2.37</c:v>
                </c:pt>
                <c:pt idx="11">
                  <c:v>-1.3</c:v>
                </c:pt>
              </c:numCache>
            </c:numRef>
          </c:val>
          <c:smooth val="1"/>
          <c:extLst>
            <c:ext xmlns:c16="http://schemas.microsoft.com/office/drawing/2014/chart" uri="{C3380CC4-5D6E-409C-BE32-E72D297353CC}">
              <c16:uniqueId val="{00000002-50EF-4AFD-A488-65202BD12F4E}"/>
            </c:ext>
          </c:extLst>
        </c:ser>
        <c:dLbls>
          <c:showLegendKey val="0"/>
          <c:showVal val="0"/>
          <c:showCatName val="0"/>
          <c:showSerName val="0"/>
          <c:showPercent val="0"/>
          <c:showBubbleSize val="0"/>
        </c:dLbls>
        <c:marker val="1"/>
        <c:smooth val="0"/>
        <c:axId val="681008208"/>
        <c:axId val="681015280"/>
      </c:lineChart>
      <c:catAx>
        <c:axId val="6810082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15280"/>
        <c:crosses val="autoZero"/>
        <c:auto val="1"/>
        <c:lblAlgn val="ctr"/>
        <c:lblOffset val="100"/>
        <c:noMultiLvlLbl val="0"/>
      </c:catAx>
      <c:valAx>
        <c:axId val="6810152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08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web.xlsx]Hoja31!Tabla dinámica10</c:name>
    <c:fmtId val="5"/>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latin typeface="Arial Narrow" panose="020B0606020202030204" pitchFamily="34" charset="0"/>
              </a:rPr>
              <a:t>Gráfica 7E1. Panamá. Brecha de la Mediana de salarios por hora de los empleados de 15 y más años de edad, según grupo ocupacional. Encuesta de mercado laboral. Años 2007-2018</a:t>
            </a:r>
            <a:endParaRPr lang="es-PA" sz="1200">
              <a:effectLst/>
              <a:latin typeface="Arial Narrow" panose="020B0606020202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prstDash val="sysDot"/>
            <a:round/>
          </a:ln>
          <a:effectLst/>
        </c:spPr>
        <c:marker>
          <c:symbol val="circle"/>
          <c:size val="7"/>
          <c:spPr>
            <a:solidFill>
              <a:schemeClr val="accent1"/>
            </a:solidFill>
            <a:ln w="9525">
              <a:solidFill>
                <a:schemeClr val="accent1"/>
              </a:solidFill>
              <a:prstDash val="sysDot"/>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prstDash val="sysDot"/>
            <a:round/>
          </a:ln>
          <a:effectLst/>
        </c:spPr>
        <c:marker>
          <c:symbol val="circle"/>
          <c:size val="7"/>
          <c:spPr>
            <a:solidFill>
              <a:schemeClr val="accent1"/>
            </a:solidFill>
            <a:ln w="9525">
              <a:solidFill>
                <a:schemeClr val="accent1"/>
              </a:solidFill>
              <a:prstDash val="sysDot"/>
            </a:ln>
            <a:effectLst/>
          </c:spPr>
        </c:marker>
      </c:pivotFmt>
      <c:pivotFmt>
        <c:idx val="2"/>
        <c:spPr>
          <a:solidFill>
            <a:schemeClr val="accent1"/>
          </a:solidFill>
          <a:ln w="28575" cap="rnd">
            <a:solidFill>
              <a:schemeClr val="accent1"/>
            </a:solidFill>
            <a:prstDash val="sysDot"/>
            <a:round/>
          </a:ln>
          <a:effectLst/>
        </c:spPr>
        <c:marker>
          <c:symbol val="circle"/>
          <c:size val="7"/>
          <c:spPr>
            <a:solidFill>
              <a:schemeClr val="accent1"/>
            </a:solidFill>
            <a:ln w="9525">
              <a:solidFill>
                <a:schemeClr val="accent1"/>
              </a:solidFill>
              <a:prstDash val="sysDot"/>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prstDash val="sysDot"/>
            <a:round/>
          </a:ln>
          <a:effectLst/>
        </c:spPr>
        <c:marker>
          <c:symbol val="circle"/>
          <c:size val="7"/>
          <c:spPr>
            <a:solidFill>
              <a:schemeClr val="accent1"/>
            </a:solidFill>
            <a:ln w="9525">
              <a:solidFill>
                <a:schemeClr val="accent1"/>
              </a:solidFill>
              <a:prstDash val="sysDot"/>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Hoja31!$B$3:$B$4</c:f>
              <c:strCache>
                <c:ptCount val="1"/>
                <c:pt idx="0">
                  <c:v>Directores  y  gerentes</c:v>
                </c:pt>
              </c:strCache>
            </c:strRef>
          </c:tx>
          <c:spPr>
            <a:ln w="28575" cap="rnd">
              <a:solidFill>
                <a:schemeClr val="accent1"/>
              </a:solidFill>
              <a:prstDash val="sysDot"/>
              <a:round/>
            </a:ln>
            <a:effectLst/>
          </c:spPr>
          <c:marker>
            <c:symbol val="circle"/>
            <c:size val="7"/>
            <c:spPr>
              <a:solidFill>
                <a:schemeClr val="accent1"/>
              </a:solidFill>
              <a:ln w="9525">
                <a:solidFill>
                  <a:schemeClr val="accent1"/>
                </a:solidFill>
                <a:prstDash val="sysDot"/>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Hoja31!$A$5:$A$12</c:f>
              <c:strCache>
                <c:ptCount val="8"/>
                <c:pt idx="0">
                  <c:v>2011</c:v>
                </c:pt>
                <c:pt idx="1">
                  <c:v>2012</c:v>
                </c:pt>
                <c:pt idx="2">
                  <c:v>2013</c:v>
                </c:pt>
                <c:pt idx="3">
                  <c:v>2014</c:v>
                </c:pt>
                <c:pt idx="4">
                  <c:v>2015</c:v>
                </c:pt>
                <c:pt idx="5">
                  <c:v>2016</c:v>
                </c:pt>
                <c:pt idx="6">
                  <c:v>2017</c:v>
                </c:pt>
                <c:pt idx="7">
                  <c:v>2018</c:v>
                </c:pt>
              </c:strCache>
            </c:strRef>
          </c:cat>
          <c:val>
            <c:numRef>
              <c:f>Hoja31!$B$5:$B$12</c:f>
              <c:numCache>
                <c:formatCode>General</c:formatCode>
                <c:ptCount val="8"/>
                <c:pt idx="0">
                  <c:v>5.9</c:v>
                </c:pt>
                <c:pt idx="1">
                  <c:v>7.72</c:v>
                </c:pt>
                <c:pt idx="2">
                  <c:v>3.06</c:v>
                </c:pt>
                <c:pt idx="3">
                  <c:v>1.85</c:v>
                </c:pt>
                <c:pt idx="4">
                  <c:v>1.01</c:v>
                </c:pt>
                <c:pt idx="5">
                  <c:v>8.32</c:v>
                </c:pt>
                <c:pt idx="6">
                  <c:v>-13.55</c:v>
                </c:pt>
                <c:pt idx="7">
                  <c:v>-7.25</c:v>
                </c:pt>
              </c:numCache>
            </c:numRef>
          </c:val>
          <c:smooth val="1"/>
          <c:extLst>
            <c:ext xmlns:c16="http://schemas.microsoft.com/office/drawing/2014/chart" uri="{C3380CC4-5D6E-409C-BE32-E72D297353CC}">
              <c16:uniqueId val="{00000000-71CD-4E8F-8F7C-C70F6987AB19}"/>
            </c:ext>
          </c:extLst>
        </c:ser>
        <c:dLbls>
          <c:showLegendKey val="0"/>
          <c:showVal val="0"/>
          <c:showCatName val="0"/>
          <c:showSerName val="0"/>
          <c:showPercent val="0"/>
          <c:showBubbleSize val="0"/>
        </c:dLbls>
        <c:marker val="1"/>
        <c:smooth val="0"/>
        <c:axId val="681020720"/>
        <c:axId val="681010928"/>
      </c:lineChart>
      <c:catAx>
        <c:axId val="6810207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A"/>
          </a:p>
        </c:txPr>
        <c:crossAx val="681010928"/>
        <c:crosses val="autoZero"/>
        <c:auto val="1"/>
        <c:lblAlgn val="ctr"/>
        <c:lblOffset val="100"/>
        <c:noMultiLvlLbl val="0"/>
      </c:catAx>
      <c:valAx>
        <c:axId val="68101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A"/>
          </a:p>
        </c:txPr>
        <c:crossAx val="681020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mn-lt"/>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web.xlsx]Hoja32!Tabla dinámica11</c:name>
    <c:fmtId val="6"/>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7D1. Panamá. Brecha de la Mediana de salarios por hora de los empleados de 15 y más años de edad, según nivel de educación. </a:t>
            </a:r>
          </a:p>
          <a:p>
            <a:pPr>
              <a:defRPr sz="1200"/>
            </a:pPr>
            <a:r>
              <a:rPr lang="es-PA" sz="1200" b="1" i="0" baseline="0">
                <a:effectLst/>
              </a:rPr>
              <a:t>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prstDash val="sysDot"/>
            <a:round/>
          </a:ln>
          <a:effectLst/>
        </c:spPr>
        <c:marker>
          <c:symbol val="circle"/>
          <c:size val="9"/>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prstDash val="sysDot"/>
            <a:round/>
          </a:ln>
          <a:effectLst/>
        </c:spPr>
        <c:marker>
          <c:symbol val="circle"/>
          <c:size val="9"/>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prstDash val="sysDot"/>
            <a:round/>
          </a:ln>
          <a:effectLst/>
        </c:spPr>
        <c:marker>
          <c:symbol val="circle"/>
          <c:size val="9"/>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Hoja32!$B$3</c:f>
              <c:strCache>
                <c:ptCount val="1"/>
                <c:pt idx="0">
                  <c:v>Total</c:v>
                </c:pt>
              </c:strCache>
            </c:strRef>
          </c:tx>
          <c:spPr>
            <a:ln w="28575" cap="rnd">
              <a:solidFill>
                <a:schemeClr val="accent1"/>
              </a:solidFill>
              <a:prstDash val="sysDot"/>
              <a:round/>
            </a:ln>
            <a:effectLst/>
          </c:spPr>
          <c:marker>
            <c:symbol val="circle"/>
            <c:size val="9"/>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Hoja32!$A$4:$A$15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Hoja32!$B$4:$B$15</c:f>
              <c:numCache>
                <c:formatCode>General</c:formatCode>
                <c:ptCount val="12"/>
                <c:pt idx="0">
                  <c:v>12.93</c:v>
                </c:pt>
                <c:pt idx="1">
                  <c:v>15.8</c:v>
                </c:pt>
                <c:pt idx="2">
                  <c:v>14.44</c:v>
                </c:pt>
                <c:pt idx="3">
                  <c:v>14.65</c:v>
                </c:pt>
                <c:pt idx="4">
                  <c:v>19</c:v>
                </c:pt>
                <c:pt idx="5">
                  <c:v>17.170000000000002</c:v>
                </c:pt>
                <c:pt idx="6">
                  <c:v>19.920000000000002</c:v>
                </c:pt>
                <c:pt idx="7">
                  <c:v>11.27</c:v>
                </c:pt>
                <c:pt idx="8">
                  <c:v>14.53</c:v>
                </c:pt>
                <c:pt idx="9">
                  <c:v>13.31</c:v>
                </c:pt>
                <c:pt idx="10">
                  <c:v>11.39</c:v>
                </c:pt>
                <c:pt idx="11">
                  <c:v>8.7799999999999994</c:v>
                </c:pt>
              </c:numCache>
            </c:numRef>
          </c:val>
          <c:smooth val="1"/>
          <c:extLst>
            <c:ext xmlns:c16="http://schemas.microsoft.com/office/drawing/2014/chart" uri="{C3380CC4-5D6E-409C-BE32-E72D297353CC}">
              <c16:uniqueId val="{00000000-01FB-43D1-A2D5-44B45F2CA188}"/>
            </c:ext>
          </c:extLst>
        </c:ser>
        <c:dLbls>
          <c:showLegendKey val="0"/>
          <c:showVal val="0"/>
          <c:showCatName val="0"/>
          <c:showSerName val="0"/>
          <c:showPercent val="0"/>
          <c:showBubbleSize val="0"/>
        </c:dLbls>
        <c:marker val="1"/>
        <c:smooth val="0"/>
        <c:axId val="681021264"/>
        <c:axId val="681008752"/>
      </c:lineChart>
      <c:catAx>
        <c:axId val="6810212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08752"/>
        <c:crosses val="autoZero"/>
        <c:auto val="1"/>
        <c:lblAlgn val="ctr"/>
        <c:lblOffset val="100"/>
        <c:noMultiLvlLbl val="0"/>
      </c:catAx>
      <c:valAx>
        <c:axId val="6810087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21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web.xlsx]Hoja33!Tabla dinámica12</c:name>
    <c:fmtId val="5"/>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7D. Panamá. Mediana de salarios por hora de los empleados de 15 y más años de edad, según nivel de educación. 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round/>
          </a:ln>
          <a:effectLst/>
        </c:spPr>
        <c:marker>
          <c:symbol val="circle"/>
          <c:size val="7"/>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7"/>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7"/>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7"/>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7"/>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7"/>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circle"/>
          <c:size val="7"/>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circle"/>
          <c:size val="7"/>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7"/>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Hoja33!$B$3</c:f>
              <c:strCache>
                <c:ptCount val="1"/>
                <c:pt idx="0">
                  <c:v>Suma de Ambos</c:v>
                </c:pt>
              </c:strCache>
            </c:strRef>
          </c:tx>
          <c:spPr>
            <a:ln w="28575" cap="rnd">
              <a:solidFill>
                <a:schemeClr val="accent1"/>
              </a:solidFill>
              <a:round/>
            </a:ln>
            <a:effectLst/>
          </c:spPr>
          <c:marker>
            <c:symbol val="circle"/>
            <c:size val="7"/>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Hoja33!$A$4:$A$15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Hoja33!$B$4:$B$15</c:f>
              <c:numCache>
                <c:formatCode>General</c:formatCode>
                <c:ptCount val="12"/>
                <c:pt idx="0">
                  <c:v>2.92</c:v>
                </c:pt>
                <c:pt idx="1">
                  <c:v>3.1</c:v>
                </c:pt>
                <c:pt idx="2">
                  <c:v>3.27</c:v>
                </c:pt>
                <c:pt idx="3">
                  <c:v>3.53</c:v>
                </c:pt>
                <c:pt idx="4">
                  <c:v>3.87</c:v>
                </c:pt>
                <c:pt idx="5">
                  <c:v>4.0599999999999996</c:v>
                </c:pt>
                <c:pt idx="6">
                  <c:v>4.38</c:v>
                </c:pt>
                <c:pt idx="7">
                  <c:v>4.62</c:v>
                </c:pt>
                <c:pt idx="8">
                  <c:v>4.8899999999999997</c:v>
                </c:pt>
                <c:pt idx="9">
                  <c:v>5.33</c:v>
                </c:pt>
                <c:pt idx="10">
                  <c:v>5.55</c:v>
                </c:pt>
                <c:pt idx="11">
                  <c:v>5.6</c:v>
                </c:pt>
              </c:numCache>
            </c:numRef>
          </c:val>
          <c:smooth val="1"/>
          <c:extLst>
            <c:ext xmlns:c16="http://schemas.microsoft.com/office/drawing/2014/chart" uri="{C3380CC4-5D6E-409C-BE32-E72D297353CC}">
              <c16:uniqueId val="{00000000-691D-4C17-8507-CBB2B62CD7DF}"/>
            </c:ext>
          </c:extLst>
        </c:ser>
        <c:ser>
          <c:idx val="1"/>
          <c:order val="1"/>
          <c:tx>
            <c:strRef>
              <c:f>Hoja33!$C$3</c:f>
              <c:strCache>
                <c:ptCount val="1"/>
                <c:pt idx="0">
                  <c:v>Suma de Hombres</c:v>
                </c:pt>
              </c:strCache>
            </c:strRef>
          </c:tx>
          <c:spPr>
            <a:ln w="28575" cap="rnd">
              <a:solidFill>
                <a:schemeClr val="accent2"/>
              </a:solidFill>
              <a:round/>
            </a:ln>
            <a:effectLst/>
          </c:spPr>
          <c:marker>
            <c:symbol val="circle"/>
            <c:size val="7"/>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Hoja33!$A$4:$A$15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Hoja33!$C$4:$C$15</c:f>
              <c:numCache>
                <c:formatCode>General</c:formatCode>
                <c:ptCount val="12"/>
                <c:pt idx="0">
                  <c:v>3.17</c:v>
                </c:pt>
                <c:pt idx="1">
                  <c:v>3.48</c:v>
                </c:pt>
                <c:pt idx="2">
                  <c:v>3.6</c:v>
                </c:pt>
                <c:pt idx="3">
                  <c:v>3.89</c:v>
                </c:pt>
                <c:pt idx="4">
                  <c:v>4.42</c:v>
                </c:pt>
                <c:pt idx="5">
                  <c:v>4.5999999999999996</c:v>
                </c:pt>
                <c:pt idx="6">
                  <c:v>5.0199999999999996</c:v>
                </c:pt>
                <c:pt idx="7">
                  <c:v>4.97</c:v>
                </c:pt>
                <c:pt idx="8">
                  <c:v>5.37</c:v>
                </c:pt>
                <c:pt idx="9">
                  <c:v>5.86</c:v>
                </c:pt>
                <c:pt idx="10">
                  <c:v>5.97</c:v>
                </c:pt>
                <c:pt idx="11">
                  <c:v>5.92</c:v>
                </c:pt>
              </c:numCache>
            </c:numRef>
          </c:val>
          <c:smooth val="1"/>
          <c:extLst>
            <c:ext xmlns:c16="http://schemas.microsoft.com/office/drawing/2014/chart" uri="{C3380CC4-5D6E-409C-BE32-E72D297353CC}">
              <c16:uniqueId val="{00000001-691D-4C17-8507-CBB2B62CD7DF}"/>
            </c:ext>
          </c:extLst>
        </c:ser>
        <c:ser>
          <c:idx val="2"/>
          <c:order val="2"/>
          <c:tx>
            <c:strRef>
              <c:f>Hoja33!$D$3</c:f>
              <c:strCache>
                <c:ptCount val="1"/>
                <c:pt idx="0">
                  <c:v>Suma de Mujeres</c:v>
                </c:pt>
              </c:strCache>
            </c:strRef>
          </c:tx>
          <c:spPr>
            <a:ln w="28575" cap="rnd">
              <a:solidFill>
                <a:schemeClr val="accent3"/>
              </a:solidFill>
              <a:round/>
            </a:ln>
            <a:effectLst/>
          </c:spPr>
          <c:marker>
            <c:symbol val="circle"/>
            <c:size val="7"/>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Hoja33!$A$4:$A$15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Hoja33!$D$4:$D$15</c:f>
              <c:numCache>
                <c:formatCode>General</c:formatCode>
                <c:ptCount val="12"/>
                <c:pt idx="0">
                  <c:v>2.76</c:v>
                </c:pt>
                <c:pt idx="1">
                  <c:v>2.93</c:v>
                </c:pt>
                <c:pt idx="2">
                  <c:v>3.08</c:v>
                </c:pt>
                <c:pt idx="3">
                  <c:v>3.32</c:v>
                </c:pt>
                <c:pt idx="4">
                  <c:v>3.58</c:v>
                </c:pt>
                <c:pt idx="5">
                  <c:v>3.81</c:v>
                </c:pt>
                <c:pt idx="6">
                  <c:v>4.0199999999999996</c:v>
                </c:pt>
                <c:pt idx="7">
                  <c:v>4.41</c:v>
                </c:pt>
                <c:pt idx="8">
                  <c:v>4.59</c:v>
                </c:pt>
                <c:pt idx="9">
                  <c:v>5.08</c:v>
                </c:pt>
                <c:pt idx="10">
                  <c:v>5.29</c:v>
                </c:pt>
                <c:pt idx="11">
                  <c:v>5.4</c:v>
                </c:pt>
              </c:numCache>
            </c:numRef>
          </c:val>
          <c:smooth val="1"/>
          <c:extLst>
            <c:ext xmlns:c16="http://schemas.microsoft.com/office/drawing/2014/chart" uri="{C3380CC4-5D6E-409C-BE32-E72D297353CC}">
              <c16:uniqueId val="{00000002-691D-4C17-8507-CBB2B62CD7DF}"/>
            </c:ext>
          </c:extLst>
        </c:ser>
        <c:dLbls>
          <c:showLegendKey val="0"/>
          <c:showVal val="0"/>
          <c:showCatName val="0"/>
          <c:showSerName val="0"/>
          <c:showPercent val="0"/>
          <c:showBubbleSize val="0"/>
        </c:dLbls>
        <c:marker val="1"/>
        <c:smooth val="0"/>
        <c:axId val="681021808"/>
        <c:axId val="681016912"/>
      </c:lineChart>
      <c:catAx>
        <c:axId val="6810218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16912"/>
        <c:crosses val="autoZero"/>
        <c:auto val="1"/>
        <c:lblAlgn val="ctr"/>
        <c:lblOffset val="100"/>
        <c:noMultiLvlLbl val="0"/>
      </c:catAx>
      <c:valAx>
        <c:axId val="681016912"/>
        <c:scaling>
          <c:orientation val="minMax"/>
        </c:scaling>
        <c:delete val="1"/>
        <c:axPos val="l"/>
        <c:numFmt formatCode="#,##0.00" sourceLinked="0"/>
        <c:majorTickMark val="none"/>
        <c:minorTickMark val="none"/>
        <c:tickLblPos val="nextTo"/>
        <c:crossAx val="681021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web.xlsx]Hoja35!Tabla dinámica13</c:name>
    <c:fmtId val="6"/>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7E. Panamá. Mediana de salarios por hora de los empleados de 15 y más años de edad, según grupo ocupacional. Encuesta de mercado laboral. 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l"/>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Hoja35!$B$3:$B$4</c:f>
              <c:strCache>
                <c:ptCount val="1"/>
                <c:pt idx="0">
                  <c:v>Hombres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Hoja35!$A$5:$A$12</c:f>
              <c:strCache>
                <c:ptCount val="8"/>
                <c:pt idx="0">
                  <c:v>2011</c:v>
                </c:pt>
                <c:pt idx="1">
                  <c:v>2012</c:v>
                </c:pt>
                <c:pt idx="2">
                  <c:v>2013</c:v>
                </c:pt>
                <c:pt idx="3">
                  <c:v>2014</c:v>
                </c:pt>
                <c:pt idx="4">
                  <c:v>2015</c:v>
                </c:pt>
                <c:pt idx="5">
                  <c:v>2016</c:v>
                </c:pt>
                <c:pt idx="6">
                  <c:v>2017</c:v>
                </c:pt>
                <c:pt idx="7">
                  <c:v>2018</c:v>
                </c:pt>
              </c:strCache>
            </c:strRef>
          </c:cat>
          <c:val>
            <c:numRef>
              <c:f>Hoja35!$B$5:$B$12</c:f>
              <c:numCache>
                <c:formatCode>General</c:formatCode>
                <c:ptCount val="8"/>
                <c:pt idx="0">
                  <c:v>4.58</c:v>
                </c:pt>
                <c:pt idx="1">
                  <c:v>5.18</c:v>
                </c:pt>
                <c:pt idx="2">
                  <c:v>5.23</c:v>
                </c:pt>
                <c:pt idx="3">
                  <c:v>5.41</c:v>
                </c:pt>
                <c:pt idx="4">
                  <c:v>5.96</c:v>
                </c:pt>
                <c:pt idx="5">
                  <c:v>6.13</c:v>
                </c:pt>
                <c:pt idx="6">
                  <c:v>5.83</c:v>
                </c:pt>
                <c:pt idx="7">
                  <c:v>6.21</c:v>
                </c:pt>
              </c:numCache>
            </c:numRef>
          </c:val>
          <c:smooth val="1"/>
          <c:extLst>
            <c:ext xmlns:c16="http://schemas.microsoft.com/office/drawing/2014/chart" uri="{C3380CC4-5D6E-409C-BE32-E72D297353CC}">
              <c16:uniqueId val="{00000000-FED5-463C-B509-44F545BDBAC4}"/>
            </c:ext>
          </c:extLst>
        </c:ser>
        <c:ser>
          <c:idx val="1"/>
          <c:order val="1"/>
          <c:tx>
            <c:strRef>
              <c:f>Hoja35!$C$3:$C$4</c:f>
              <c:strCache>
                <c:ptCount val="1"/>
                <c:pt idx="0">
                  <c:v>Mujeres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Hoja35!$A$5:$A$12</c:f>
              <c:strCache>
                <c:ptCount val="8"/>
                <c:pt idx="0">
                  <c:v>2011</c:v>
                </c:pt>
                <c:pt idx="1">
                  <c:v>2012</c:v>
                </c:pt>
                <c:pt idx="2">
                  <c:v>2013</c:v>
                </c:pt>
                <c:pt idx="3">
                  <c:v>2014</c:v>
                </c:pt>
                <c:pt idx="4">
                  <c:v>2015</c:v>
                </c:pt>
                <c:pt idx="5">
                  <c:v>2016</c:v>
                </c:pt>
                <c:pt idx="6">
                  <c:v>2017</c:v>
                </c:pt>
                <c:pt idx="7">
                  <c:v>2018</c:v>
                </c:pt>
              </c:strCache>
            </c:strRef>
          </c:cat>
          <c:val>
            <c:numRef>
              <c:f>Hoja35!$C$5:$C$12</c:f>
              <c:numCache>
                <c:formatCode>General</c:formatCode>
                <c:ptCount val="8"/>
                <c:pt idx="0">
                  <c:v>4.3099999999999996</c:v>
                </c:pt>
                <c:pt idx="1">
                  <c:v>4.78</c:v>
                </c:pt>
                <c:pt idx="2">
                  <c:v>5.07</c:v>
                </c:pt>
                <c:pt idx="3">
                  <c:v>5.31</c:v>
                </c:pt>
                <c:pt idx="4">
                  <c:v>5.9</c:v>
                </c:pt>
                <c:pt idx="5">
                  <c:v>5.62</c:v>
                </c:pt>
                <c:pt idx="6">
                  <c:v>6.62</c:v>
                </c:pt>
                <c:pt idx="7">
                  <c:v>6.66</c:v>
                </c:pt>
              </c:numCache>
            </c:numRef>
          </c:val>
          <c:smooth val="1"/>
          <c:extLst>
            <c:ext xmlns:c16="http://schemas.microsoft.com/office/drawing/2014/chart" uri="{C3380CC4-5D6E-409C-BE32-E72D297353CC}">
              <c16:uniqueId val="{00000001-FED5-463C-B509-44F545BDBAC4}"/>
            </c:ext>
          </c:extLst>
        </c:ser>
        <c:dLbls>
          <c:showLegendKey val="0"/>
          <c:showVal val="0"/>
          <c:showCatName val="0"/>
          <c:showSerName val="0"/>
          <c:showPercent val="0"/>
          <c:showBubbleSize val="0"/>
        </c:dLbls>
        <c:marker val="1"/>
        <c:smooth val="0"/>
        <c:axId val="681019088"/>
        <c:axId val="681022352"/>
      </c:lineChart>
      <c:catAx>
        <c:axId val="68101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22352"/>
        <c:crosses val="autoZero"/>
        <c:auto val="1"/>
        <c:lblAlgn val="ctr"/>
        <c:lblOffset val="100"/>
        <c:noMultiLvlLbl val="0"/>
      </c:catAx>
      <c:valAx>
        <c:axId val="681022352"/>
        <c:scaling>
          <c:orientation val="minMax"/>
        </c:scaling>
        <c:delete val="1"/>
        <c:axPos val="l"/>
        <c:numFmt formatCode="General" sourceLinked="1"/>
        <c:majorTickMark val="none"/>
        <c:minorTickMark val="none"/>
        <c:tickLblPos val="nextTo"/>
        <c:crossAx val="681019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web.xlsx]Hoja23!Tabla dinámica1</c:name>
    <c:fmtId val="5"/>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7B. Panamá. Mediana de salarios por hora de los empleados de 15 y más años de edad, según grupos de edad. 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Hoja23!$B$3:$B$4</c:f>
              <c:strCache>
                <c:ptCount val="1"/>
                <c:pt idx="0">
                  <c:v>Hombre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Hoja23!$A$5:$A$16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Hoja23!$B$5:$B$16</c:f>
              <c:numCache>
                <c:formatCode>General</c:formatCode>
                <c:ptCount val="12"/>
                <c:pt idx="0">
                  <c:v>1.8</c:v>
                </c:pt>
                <c:pt idx="1">
                  <c:v>1.94</c:v>
                </c:pt>
                <c:pt idx="2">
                  <c:v>2.04</c:v>
                </c:pt>
                <c:pt idx="3">
                  <c:v>2.23</c:v>
                </c:pt>
                <c:pt idx="4">
                  <c:v>2.54</c:v>
                </c:pt>
                <c:pt idx="5">
                  <c:v>2.74</c:v>
                </c:pt>
                <c:pt idx="6">
                  <c:v>2.9</c:v>
                </c:pt>
                <c:pt idx="7">
                  <c:v>3.08</c:v>
                </c:pt>
                <c:pt idx="8">
                  <c:v>3.2</c:v>
                </c:pt>
                <c:pt idx="9">
                  <c:v>3.53</c:v>
                </c:pt>
                <c:pt idx="10">
                  <c:v>3.65</c:v>
                </c:pt>
                <c:pt idx="11">
                  <c:v>3.72</c:v>
                </c:pt>
              </c:numCache>
            </c:numRef>
          </c:val>
          <c:smooth val="0"/>
          <c:extLst>
            <c:ext xmlns:c16="http://schemas.microsoft.com/office/drawing/2014/chart" uri="{C3380CC4-5D6E-409C-BE32-E72D297353CC}">
              <c16:uniqueId val="{00000000-C450-4809-BA8A-A2DDE8023472}"/>
            </c:ext>
          </c:extLst>
        </c:ser>
        <c:ser>
          <c:idx val="1"/>
          <c:order val="1"/>
          <c:tx>
            <c:strRef>
              <c:f>Hoja23!$C$3:$C$4</c:f>
              <c:strCache>
                <c:ptCount val="1"/>
                <c:pt idx="0">
                  <c:v>Mujeres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Hoja23!$A$5:$A$16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Hoja23!$C$5:$C$16</c:f>
              <c:numCache>
                <c:formatCode>General</c:formatCode>
                <c:ptCount val="12"/>
                <c:pt idx="0">
                  <c:v>1.76</c:v>
                </c:pt>
                <c:pt idx="1">
                  <c:v>1.9</c:v>
                </c:pt>
                <c:pt idx="2">
                  <c:v>1.98</c:v>
                </c:pt>
                <c:pt idx="3">
                  <c:v>2.12</c:v>
                </c:pt>
                <c:pt idx="4">
                  <c:v>2.41</c:v>
                </c:pt>
                <c:pt idx="5">
                  <c:v>2.72</c:v>
                </c:pt>
                <c:pt idx="6">
                  <c:v>2.83</c:v>
                </c:pt>
                <c:pt idx="7">
                  <c:v>3.02</c:v>
                </c:pt>
                <c:pt idx="8">
                  <c:v>3.1</c:v>
                </c:pt>
                <c:pt idx="9">
                  <c:v>3.44</c:v>
                </c:pt>
                <c:pt idx="10">
                  <c:v>3.68</c:v>
                </c:pt>
                <c:pt idx="11">
                  <c:v>3.73</c:v>
                </c:pt>
              </c:numCache>
            </c:numRef>
          </c:val>
          <c:smooth val="0"/>
          <c:extLst>
            <c:ext xmlns:c16="http://schemas.microsoft.com/office/drawing/2014/chart" uri="{C3380CC4-5D6E-409C-BE32-E72D297353CC}">
              <c16:uniqueId val="{00000001-C450-4809-BA8A-A2DDE8023472}"/>
            </c:ext>
          </c:extLst>
        </c:ser>
        <c:dLbls>
          <c:showLegendKey val="0"/>
          <c:showVal val="0"/>
          <c:showCatName val="0"/>
          <c:showSerName val="0"/>
          <c:showPercent val="0"/>
          <c:showBubbleSize val="0"/>
        </c:dLbls>
        <c:marker val="1"/>
        <c:smooth val="0"/>
        <c:axId val="681009296"/>
        <c:axId val="681013648"/>
      </c:lineChart>
      <c:catAx>
        <c:axId val="68100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13648"/>
        <c:crosses val="autoZero"/>
        <c:auto val="1"/>
        <c:lblAlgn val="ctr"/>
        <c:lblOffset val="100"/>
        <c:noMultiLvlLbl val="0"/>
      </c:catAx>
      <c:valAx>
        <c:axId val="681013648"/>
        <c:scaling>
          <c:orientation val="minMax"/>
        </c:scaling>
        <c:delete val="0"/>
        <c:axPos val="l"/>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09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web.xlsx]Hoja25!Tabla dinámica2</c:name>
    <c:fmtId val="5"/>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a:t>Gráfica 7C. Panamá. Mediana de salarios por hora de los empleados de 15 y más años de edad, según horas en la ocupación principal. Años 2007-2018</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Hoja25!$B$3:$B$4</c:f>
              <c:strCache>
                <c:ptCount val="1"/>
                <c:pt idx="0">
                  <c:v>Hombre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Hoja25!$A$5:$A$17</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Hoja25!$B$5:$B$17</c:f>
              <c:numCache>
                <c:formatCode>General</c:formatCode>
                <c:ptCount val="12"/>
                <c:pt idx="0">
                  <c:v>0.45</c:v>
                </c:pt>
                <c:pt idx="1">
                  <c:v>0.48</c:v>
                </c:pt>
                <c:pt idx="2">
                  <c:v>0.49</c:v>
                </c:pt>
                <c:pt idx="3">
                  <c:v>0.65</c:v>
                </c:pt>
                <c:pt idx="4">
                  <c:v>0.65</c:v>
                </c:pt>
                <c:pt idx="5">
                  <c:v>0.72</c:v>
                </c:pt>
                <c:pt idx="6">
                  <c:v>0.67</c:v>
                </c:pt>
                <c:pt idx="7">
                  <c:v>0.96</c:v>
                </c:pt>
                <c:pt idx="8">
                  <c:v>0.77</c:v>
                </c:pt>
                <c:pt idx="9">
                  <c:v>0.88</c:v>
                </c:pt>
                <c:pt idx="10">
                  <c:v>1.08</c:v>
                </c:pt>
                <c:pt idx="11">
                  <c:v>0.98</c:v>
                </c:pt>
              </c:numCache>
            </c:numRef>
          </c:val>
          <c:smooth val="1"/>
          <c:extLst>
            <c:ext xmlns:c16="http://schemas.microsoft.com/office/drawing/2014/chart" uri="{C3380CC4-5D6E-409C-BE32-E72D297353CC}">
              <c16:uniqueId val="{00000000-4FD4-4273-8005-A6A7E6CCDD74}"/>
            </c:ext>
          </c:extLst>
        </c:ser>
        <c:ser>
          <c:idx val="1"/>
          <c:order val="1"/>
          <c:tx>
            <c:strRef>
              <c:f>Hoja25!$C$3:$C$4</c:f>
              <c:strCache>
                <c:ptCount val="1"/>
                <c:pt idx="0">
                  <c:v>Mujer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Hoja25!$A$5:$A$17</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Hoja25!$C$5:$C$17</c:f>
              <c:numCache>
                <c:formatCode>General</c:formatCode>
                <c:ptCount val="12"/>
                <c:pt idx="0">
                  <c:v>0.49</c:v>
                </c:pt>
                <c:pt idx="1">
                  <c:v>0.55000000000000004</c:v>
                </c:pt>
                <c:pt idx="2">
                  <c:v>0.54</c:v>
                </c:pt>
                <c:pt idx="3">
                  <c:v>0.6</c:v>
                </c:pt>
                <c:pt idx="4">
                  <c:v>0.63</c:v>
                </c:pt>
                <c:pt idx="5">
                  <c:v>0.68</c:v>
                </c:pt>
                <c:pt idx="6">
                  <c:v>0.7</c:v>
                </c:pt>
                <c:pt idx="7">
                  <c:v>0.82</c:v>
                </c:pt>
                <c:pt idx="8">
                  <c:v>0.85</c:v>
                </c:pt>
                <c:pt idx="9">
                  <c:v>1.01</c:v>
                </c:pt>
                <c:pt idx="10">
                  <c:v>1.24</c:v>
                </c:pt>
                <c:pt idx="11">
                  <c:v>1.21</c:v>
                </c:pt>
              </c:numCache>
            </c:numRef>
          </c:val>
          <c:smooth val="1"/>
          <c:extLst>
            <c:ext xmlns:c16="http://schemas.microsoft.com/office/drawing/2014/chart" uri="{C3380CC4-5D6E-409C-BE32-E72D297353CC}">
              <c16:uniqueId val="{00000001-4FD4-4273-8005-A6A7E6CCDD74}"/>
            </c:ext>
          </c:extLst>
        </c:ser>
        <c:dLbls>
          <c:showLegendKey val="0"/>
          <c:showVal val="0"/>
          <c:showCatName val="0"/>
          <c:showSerName val="0"/>
          <c:showPercent val="0"/>
          <c:showBubbleSize val="0"/>
        </c:dLbls>
        <c:marker val="1"/>
        <c:smooth val="0"/>
        <c:axId val="681009840"/>
        <c:axId val="681010384"/>
      </c:lineChart>
      <c:catAx>
        <c:axId val="681009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10384"/>
        <c:crosses val="autoZero"/>
        <c:auto val="1"/>
        <c:lblAlgn val="ctr"/>
        <c:lblOffset val="100"/>
        <c:noMultiLvlLbl val="0"/>
      </c:catAx>
      <c:valAx>
        <c:axId val="681010384"/>
        <c:scaling>
          <c:orientation val="minMax"/>
        </c:scaling>
        <c:delete val="0"/>
        <c:axPos val="l"/>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09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web.xlsx]Hoja28!Tabla dinámica2</c:name>
    <c:fmtId val="5"/>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7A. Panamá. Mediana de salarios por hora de los empleados de 15 y más años de edad, según sexo y tipo de empleado. 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
        <c:spPr>
          <a:solidFill>
            <a:schemeClr val="accent1"/>
          </a:solidFill>
          <a:ln w="28575" cap="rnd">
            <a:solidFill>
              <a:schemeClr val="accent1"/>
            </a:solidFill>
            <a:prstDash val="sysDot"/>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prstDash val="sysDot"/>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prstDash val="sysDot"/>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prstDash val="sysDot"/>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prstDash val="sysDot"/>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prstDash val="sysDot"/>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655074365704285E-2"/>
          <c:y val="0.37278579760863223"/>
          <c:w val="0.88278937007874014"/>
          <c:h val="0.51623432487605714"/>
        </c:manualLayout>
      </c:layout>
      <c:lineChart>
        <c:grouping val="standard"/>
        <c:varyColors val="0"/>
        <c:ser>
          <c:idx val="0"/>
          <c:order val="0"/>
          <c:tx>
            <c:strRef>
              <c:f>Hoja28!$B$3:$B$4</c:f>
              <c:strCache>
                <c:ptCount val="1"/>
                <c:pt idx="0">
                  <c:v>Hombres</c:v>
                </c:pt>
              </c:strCache>
            </c:strRef>
          </c:tx>
          <c:spPr>
            <a:ln w="28575" cap="rnd">
              <a:solidFill>
                <a:schemeClr val="accent1"/>
              </a:solidFill>
              <a:prstDash val="sysDot"/>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Hoja28!$A$5:$A$16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Hoja28!$B$5:$B$16</c:f>
              <c:numCache>
                <c:formatCode>General</c:formatCode>
                <c:ptCount val="12"/>
                <c:pt idx="0">
                  <c:v>1.67</c:v>
                </c:pt>
                <c:pt idx="1">
                  <c:v>1.82</c:v>
                </c:pt>
                <c:pt idx="2">
                  <c:v>1.9</c:v>
                </c:pt>
                <c:pt idx="3">
                  <c:v>2.04</c:v>
                </c:pt>
                <c:pt idx="4">
                  <c:v>2.38</c:v>
                </c:pt>
                <c:pt idx="5">
                  <c:v>2.61</c:v>
                </c:pt>
                <c:pt idx="6">
                  <c:v>2.75</c:v>
                </c:pt>
                <c:pt idx="7">
                  <c:v>2.92</c:v>
                </c:pt>
                <c:pt idx="8">
                  <c:v>2.98</c:v>
                </c:pt>
                <c:pt idx="9">
                  <c:v>3.25</c:v>
                </c:pt>
                <c:pt idx="10">
                  <c:v>3.37</c:v>
                </c:pt>
                <c:pt idx="11">
                  <c:v>3.47</c:v>
                </c:pt>
              </c:numCache>
            </c:numRef>
          </c:val>
          <c:smooth val="1"/>
          <c:extLst>
            <c:ext xmlns:c16="http://schemas.microsoft.com/office/drawing/2014/chart" uri="{C3380CC4-5D6E-409C-BE32-E72D297353CC}">
              <c16:uniqueId val="{00000000-20A6-4E9E-B363-EC9C7BFEC5AB}"/>
            </c:ext>
          </c:extLst>
        </c:ser>
        <c:ser>
          <c:idx val="1"/>
          <c:order val="1"/>
          <c:tx>
            <c:strRef>
              <c:f>Hoja28!$C$3:$C$4</c:f>
              <c:strCache>
                <c:ptCount val="1"/>
                <c:pt idx="0">
                  <c:v>Mujeres</c:v>
                </c:pt>
              </c:strCache>
            </c:strRef>
          </c:tx>
          <c:spPr>
            <a:ln w="28575" cap="rnd">
              <a:solidFill>
                <a:schemeClr val="accent2"/>
              </a:solidFill>
              <a:prstDash val="sysDot"/>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Hoja28!$A$5:$A$16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Hoja28!$C$5:$C$16</c:f>
              <c:numCache>
                <c:formatCode>General</c:formatCode>
                <c:ptCount val="12"/>
                <c:pt idx="0">
                  <c:v>1.8</c:v>
                </c:pt>
                <c:pt idx="1">
                  <c:v>1.92</c:v>
                </c:pt>
                <c:pt idx="2">
                  <c:v>1.96</c:v>
                </c:pt>
                <c:pt idx="3">
                  <c:v>2.0699999999999998</c:v>
                </c:pt>
                <c:pt idx="4">
                  <c:v>2.34</c:v>
                </c:pt>
                <c:pt idx="5">
                  <c:v>2.74</c:v>
                </c:pt>
                <c:pt idx="6">
                  <c:v>2.8</c:v>
                </c:pt>
                <c:pt idx="7">
                  <c:v>2.97</c:v>
                </c:pt>
                <c:pt idx="8">
                  <c:v>3.07</c:v>
                </c:pt>
                <c:pt idx="9">
                  <c:v>3.3</c:v>
                </c:pt>
                <c:pt idx="10">
                  <c:v>3.44</c:v>
                </c:pt>
                <c:pt idx="11">
                  <c:v>3.59</c:v>
                </c:pt>
              </c:numCache>
            </c:numRef>
          </c:val>
          <c:smooth val="0"/>
          <c:extLst>
            <c:ext xmlns:c16="http://schemas.microsoft.com/office/drawing/2014/chart" uri="{C3380CC4-5D6E-409C-BE32-E72D297353CC}">
              <c16:uniqueId val="{00000001-20A6-4E9E-B363-EC9C7BFEC5AB}"/>
            </c:ext>
          </c:extLst>
        </c:ser>
        <c:dLbls>
          <c:showLegendKey val="0"/>
          <c:showVal val="0"/>
          <c:showCatName val="0"/>
          <c:showSerName val="0"/>
          <c:showPercent val="0"/>
          <c:showBubbleSize val="0"/>
        </c:dLbls>
        <c:marker val="1"/>
        <c:smooth val="0"/>
        <c:axId val="681011472"/>
        <c:axId val="681012016"/>
      </c:lineChart>
      <c:catAx>
        <c:axId val="681011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12016"/>
        <c:crosses val="autoZero"/>
        <c:auto val="1"/>
        <c:lblAlgn val="ctr"/>
        <c:lblOffset val="100"/>
        <c:noMultiLvlLbl val="0"/>
      </c:catAx>
      <c:valAx>
        <c:axId val="681012016"/>
        <c:scaling>
          <c:orientation val="minMax"/>
        </c:scaling>
        <c:delete val="1"/>
        <c:axPos val="l"/>
        <c:numFmt formatCode="General" sourceLinked="1"/>
        <c:majorTickMark val="none"/>
        <c:minorTickMark val="none"/>
        <c:tickLblPos val="nextTo"/>
        <c:crossAx val="681011472"/>
        <c:crosses val="autoZero"/>
        <c:crossBetween val="between"/>
      </c:valAx>
      <c:spPr>
        <a:noFill/>
        <a:ln>
          <a:noFill/>
        </a:ln>
        <a:effectLst/>
      </c:spPr>
    </c:plotArea>
    <c:legend>
      <c:legendPos val="b"/>
      <c:layout>
        <c:manualLayout>
          <c:xMode val="edge"/>
          <c:yMode val="edge"/>
          <c:x val="0.38397814964237204"/>
          <c:y val="0.21429486636751055"/>
          <c:w val="0.33629484158479078"/>
          <c:h val="6.799078065804452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web.xlsx]Hoja15!Tabla dinámica8</c:name>
    <c:fmtId val="6"/>
  </c:pivotSource>
  <c:chart>
    <c:title>
      <c:tx>
        <c:rich>
          <a:bodyPr rot="0" spcFirstLastPara="1" vertOverflow="ellipsis" vert="horz" wrap="square" anchor="ctr" anchorCtr="1"/>
          <a:lstStyle/>
          <a:p>
            <a:pPr algn="ctr" rtl="0">
              <a:defRPr sz="11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100" b="1"/>
              <a:t>Gráfica 8. Panamá. Empleos asalariados e independientes, creados por cada 100 nuevos ocupados entre 2007 y 2018</a:t>
            </a:r>
          </a:p>
        </c:rich>
      </c:tx>
      <c:overlay val="0"/>
      <c:spPr>
        <a:noFill/>
        <a:ln>
          <a:noFill/>
        </a:ln>
        <a:effectLst/>
      </c:spPr>
      <c:txPr>
        <a:bodyPr rot="0" spcFirstLastPara="1" vertOverflow="ellipsis" vert="horz" wrap="square" anchor="ctr" anchorCtr="1"/>
        <a:lstStyle/>
        <a:p>
          <a:pPr algn="ctr" rtl="0">
            <a:defRPr sz="11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1"/>
        <c:dLbl>
          <c:idx val="0"/>
          <c:layout>
            <c:manualLayout>
              <c:x val="0.10900630298016156"/>
              <c:y val="0"/>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7364580550780149"/>
                  <c:h val="0.12991884144563232"/>
                </c:manualLayout>
              </c15:layout>
            </c:ext>
          </c:extLst>
        </c:dLbl>
      </c:pivotFmt>
      <c:pivotFmt>
        <c:idx val="2"/>
        <c:dLbl>
          <c:idx val="0"/>
          <c:layout>
            <c:manualLayout>
              <c:x val="-6.3808567598143351E-2"/>
              <c:y val="1.4453477868112014E-2"/>
            </c:manualLayout>
          </c:layout>
          <c:dLblPos val="bestFit"/>
          <c:showLegendKey val="0"/>
          <c:showVal val="0"/>
          <c:showCatName val="1"/>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4"/>
        <c:spPr>
          <a:solidFill>
            <a:schemeClr val="accent5"/>
          </a:solidFill>
          <a:ln w="19050">
            <a:solidFill>
              <a:schemeClr val="lt1"/>
            </a:solidFill>
          </a:ln>
          <a:effectLst/>
        </c:spPr>
        <c:dLbl>
          <c:idx val="0"/>
          <c:layout>
            <c:manualLayout>
              <c:x val="0.1249584448796974"/>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5"/>
        <c:spPr>
          <a:solidFill>
            <a:schemeClr val="accent4"/>
          </a:solidFill>
          <a:ln w="19050">
            <a:solidFill>
              <a:schemeClr val="lt1"/>
            </a:solidFill>
          </a:ln>
          <a:effectLst/>
        </c:spPr>
        <c:dLbl>
          <c:idx val="0"/>
          <c:layout>
            <c:manualLayout>
              <c:x val="-3.7221664432250293E-2"/>
              <c:y val="1.084010840108401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dLbl>
          <c:idx val="0"/>
          <c:layout>
            <c:manualLayout>
              <c:x val="7.9760709497678217E-3"/>
              <c:y val="2.890695573622402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7"/>
        <c:spPr>
          <a:solidFill>
            <a:schemeClr val="accent3"/>
          </a:solidFill>
          <a:ln w="19050">
            <a:solidFill>
              <a:schemeClr val="lt1"/>
            </a:solidFill>
          </a:ln>
          <a:effectLst/>
        </c:spPr>
        <c:dLbl>
          <c:idx val="0"/>
          <c:layout>
            <c:manualLayout>
              <c:x val="0"/>
              <c:y val="-2.890695573622402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8"/>
        <c:spPr>
          <a:solidFill>
            <a:schemeClr val="accent2"/>
          </a:solidFill>
          <a:ln w="19050">
            <a:solidFill>
              <a:schemeClr val="lt1"/>
            </a:solidFill>
          </a:ln>
          <a:effectLst/>
        </c:spPr>
        <c:dLbl>
          <c:idx val="0"/>
          <c:layout>
            <c:manualLayout>
              <c:x val="7.4443328864500599E-2"/>
              <c:y val="-7.226738934056006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15:layout>
                <c:manualLayout>
                  <c:w val="0.25892984993263257"/>
                  <c:h val="8.5456187895212282E-2"/>
                </c:manualLayout>
              </c15:layout>
            </c:ext>
          </c:extLst>
        </c:dLbl>
      </c:pivotFmt>
      <c:pivotFmt>
        <c:idx val="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0"/>
        <c:spPr>
          <a:solidFill>
            <a:schemeClr val="accent1"/>
          </a:solidFill>
          <a:ln w="19050">
            <a:solidFill>
              <a:schemeClr val="lt1"/>
            </a:solidFill>
          </a:ln>
          <a:effectLst/>
        </c:spPr>
        <c:dLbl>
          <c:idx val="0"/>
          <c:layout>
            <c:manualLayout>
              <c:x val="7.9760709497678217E-3"/>
              <c:y val="2.890695573622402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dLbl>
          <c:idx val="0"/>
          <c:layout>
            <c:manualLayout>
              <c:x val="7.4443328864500599E-2"/>
              <c:y val="-7.226738934056006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15:layout>
                <c:manualLayout>
                  <c:w val="0.25892984993263257"/>
                  <c:h val="8.5456187895212282E-2"/>
                </c:manualLayout>
              </c15:layout>
            </c:ext>
          </c:extLst>
        </c:dLbl>
      </c:pivotFmt>
      <c:pivotFmt>
        <c:idx val="12"/>
        <c:spPr>
          <a:solidFill>
            <a:schemeClr val="accent1"/>
          </a:solidFill>
          <a:ln w="19050">
            <a:solidFill>
              <a:schemeClr val="lt1"/>
            </a:solidFill>
          </a:ln>
          <a:effectLst/>
        </c:spPr>
        <c:dLbl>
          <c:idx val="0"/>
          <c:layout>
            <c:manualLayout>
              <c:x val="0"/>
              <c:y val="-2.890695573622402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dLbl>
          <c:idx val="0"/>
          <c:layout>
            <c:manualLayout>
              <c:x val="-3.7221664432250293E-2"/>
              <c:y val="1.084010840108401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dLbl>
          <c:idx val="0"/>
          <c:layout>
            <c:manualLayout>
              <c:x val="0.1249584448796974"/>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6"/>
        <c:spPr>
          <a:solidFill>
            <a:schemeClr val="accent1"/>
          </a:solidFill>
          <a:ln w="19050">
            <a:solidFill>
              <a:schemeClr val="lt1"/>
            </a:solidFill>
          </a:ln>
          <a:effectLst/>
        </c:spPr>
        <c:dLbl>
          <c:idx val="0"/>
          <c:layout>
            <c:manualLayout>
              <c:x val="7.9760709497678217E-3"/>
              <c:y val="2.890695573622402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17"/>
        <c:spPr>
          <a:solidFill>
            <a:schemeClr val="accent1"/>
          </a:solidFill>
          <a:ln w="19050">
            <a:solidFill>
              <a:schemeClr val="lt1"/>
            </a:solidFill>
          </a:ln>
          <a:effectLst/>
        </c:spPr>
        <c:dLbl>
          <c:idx val="0"/>
          <c:layout>
            <c:manualLayout>
              <c:x val="7.4443328864500599E-2"/>
              <c:y val="-7.226738934056006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15:layout>
                <c:manualLayout>
                  <c:w val="0.25892984993263257"/>
                  <c:h val="8.5456187895212282E-2"/>
                </c:manualLayout>
              </c15:layout>
            </c:ext>
          </c:extLst>
        </c:dLbl>
      </c:pivotFmt>
      <c:pivotFmt>
        <c:idx val="18"/>
        <c:spPr>
          <a:solidFill>
            <a:schemeClr val="accent1"/>
          </a:solidFill>
          <a:ln w="19050">
            <a:solidFill>
              <a:schemeClr val="lt1"/>
            </a:solidFill>
          </a:ln>
          <a:effectLst/>
        </c:spPr>
        <c:dLbl>
          <c:idx val="0"/>
          <c:layout>
            <c:manualLayout>
              <c:x val="0"/>
              <c:y val="-2.890695573622402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dLbl>
          <c:idx val="0"/>
          <c:layout>
            <c:manualLayout>
              <c:x val="-3.7221664432250293E-2"/>
              <c:y val="1.084010840108401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dLbl>
          <c:idx val="0"/>
          <c:layout>
            <c:manualLayout>
              <c:x val="0.1249584448796974"/>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extLst>
        </c:dLbl>
      </c:pivotFmt>
    </c:pivotFmts>
    <c:plotArea>
      <c:layout/>
      <c:pieChart>
        <c:varyColors val="1"/>
        <c:ser>
          <c:idx val="0"/>
          <c:order val="0"/>
          <c:tx>
            <c:strRef>
              <c:f>Hoja15!$B$3</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3DE-47F1-AC26-E1CF73DCA39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3DE-47F1-AC26-E1CF73DCA39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3DE-47F1-AC26-E1CF73DCA39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3DE-47F1-AC26-E1CF73DCA39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3DE-47F1-AC26-E1CF73DCA390}"/>
              </c:ext>
            </c:extLst>
          </c:dPt>
          <c:dLbls>
            <c:dLbl>
              <c:idx val="0"/>
              <c:layout>
                <c:manualLayout>
                  <c:x val="7.9760709497678217E-3"/>
                  <c:y val="2.890695573622402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DE-47F1-AC26-E1CF73DCA390}"/>
                </c:ext>
              </c:extLst>
            </c:dLbl>
            <c:dLbl>
              <c:idx val="1"/>
              <c:layout>
                <c:manualLayout>
                  <c:x val="7.4443328864500599E-2"/>
                  <c:y val="-7.2267389340560069E-3"/>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5892984993263257"/>
                      <c:h val="8.5456187895212282E-2"/>
                    </c:manualLayout>
                  </c15:layout>
                </c:ext>
                <c:ext xmlns:c16="http://schemas.microsoft.com/office/drawing/2014/chart" uri="{C3380CC4-5D6E-409C-BE32-E72D297353CC}">
                  <c16:uniqueId val="{00000003-63DE-47F1-AC26-E1CF73DCA390}"/>
                </c:ext>
              </c:extLst>
            </c:dLbl>
            <c:dLbl>
              <c:idx val="2"/>
              <c:layout>
                <c:manualLayout>
                  <c:x val="0"/>
                  <c:y val="-2.890695573622402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DE-47F1-AC26-E1CF73DCA390}"/>
                </c:ext>
              </c:extLst>
            </c:dLbl>
            <c:dLbl>
              <c:idx val="3"/>
              <c:layout>
                <c:manualLayout>
                  <c:x val="-3.7221664432250293E-2"/>
                  <c:y val="1.084010840108401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DE-47F1-AC26-E1CF73DCA390}"/>
                </c:ext>
              </c:extLst>
            </c:dLbl>
            <c:dLbl>
              <c:idx val="4"/>
              <c:layout>
                <c:manualLayout>
                  <c:x val="0.1249584448796974"/>
                  <c:y val="0"/>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DE-47F1-AC26-E1CF73DCA3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Hoja15!$A$4:$A$8</c:f>
              <c:strCache>
                <c:ptCount val="5"/>
                <c:pt idx="0">
                  <c:v>Asalariados privados</c:v>
                </c:pt>
                <c:pt idx="1">
                  <c:v>Asalariados públicos</c:v>
                </c:pt>
                <c:pt idx="2">
                  <c:v>Cuenta propia</c:v>
                </c:pt>
                <c:pt idx="3">
                  <c:v>Patrón</c:v>
                </c:pt>
                <c:pt idx="4">
                  <c:v>Trab. Familiar</c:v>
                </c:pt>
              </c:strCache>
            </c:strRef>
          </c:cat>
          <c:val>
            <c:numRef>
              <c:f>Hoja15!$B$4:$B$8</c:f>
              <c:numCache>
                <c:formatCode>General</c:formatCode>
                <c:ptCount val="5"/>
                <c:pt idx="0">
                  <c:v>38</c:v>
                </c:pt>
                <c:pt idx="1">
                  <c:v>18</c:v>
                </c:pt>
                <c:pt idx="2">
                  <c:v>38</c:v>
                </c:pt>
                <c:pt idx="3">
                  <c:v>3</c:v>
                </c:pt>
                <c:pt idx="4">
                  <c:v>3</c:v>
                </c:pt>
              </c:numCache>
            </c:numRef>
          </c:val>
          <c:extLst>
            <c:ext xmlns:c16="http://schemas.microsoft.com/office/drawing/2014/chart" uri="{C3380CC4-5D6E-409C-BE32-E72D297353CC}">
              <c16:uniqueId val="{0000000A-63DE-47F1-AC26-E1CF73DCA39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web.xlsx]Hoja16!Tabla dinámica9</c:name>
    <c:fmtId val="5"/>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r>
              <a:rPr lang="en-US" sz="1100" b="1"/>
              <a:t>Gráfica 9. Panamá. Población ocupada por categoría ocupacional. </a:t>
            </a:r>
          </a:p>
          <a:p>
            <a:pPr>
              <a:defRPr sz="1100" b="1"/>
            </a:pPr>
            <a:r>
              <a:rPr lang="en-US" sz="1100" b="1"/>
              <a:t>Años 2007 y 2018 (Porcentajes)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4"/>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6"/>
          </a:solidFill>
          <a:ln>
            <a:no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solidFill>
          <a:ln>
            <a:no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4"/>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4"/>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Hoja16!$B$3:$B$4</c:f>
              <c:strCache>
                <c:ptCount val="1"/>
                <c:pt idx="0">
                  <c:v>2007</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Hoja16!$A$5:$A$9</c:f>
              <c:strCache>
                <c:ptCount val="5"/>
                <c:pt idx="0">
                  <c:v>Suma de Asalariados privados</c:v>
                </c:pt>
                <c:pt idx="1">
                  <c:v>Suma de Asalariados públicos</c:v>
                </c:pt>
                <c:pt idx="2">
                  <c:v>Suma de Servicio doméstico</c:v>
                </c:pt>
                <c:pt idx="3">
                  <c:v>Suma de Cuenta propia Y familiares</c:v>
                </c:pt>
                <c:pt idx="4">
                  <c:v>Suma de Patrón</c:v>
                </c:pt>
              </c:strCache>
            </c:strRef>
          </c:cat>
          <c:val>
            <c:numRef>
              <c:f>Hoja16!$B$5:$B$9</c:f>
              <c:numCache>
                <c:formatCode>General</c:formatCode>
                <c:ptCount val="5"/>
                <c:pt idx="0">
                  <c:v>44.7</c:v>
                </c:pt>
                <c:pt idx="1">
                  <c:v>15</c:v>
                </c:pt>
                <c:pt idx="2">
                  <c:v>5.7</c:v>
                </c:pt>
                <c:pt idx="3">
                  <c:v>31.6</c:v>
                </c:pt>
                <c:pt idx="4">
                  <c:v>3.1</c:v>
                </c:pt>
              </c:numCache>
            </c:numRef>
          </c:val>
          <c:extLst>
            <c:ext xmlns:c16="http://schemas.microsoft.com/office/drawing/2014/chart" uri="{C3380CC4-5D6E-409C-BE32-E72D297353CC}">
              <c16:uniqueId val="{00000000-BE0D-4BE0-8FF8-691C1C4D131B}"/>
            </c:ext>
          </c:extLst>
        </c:ser>
        <c:ser>
          <c:idx val="1"/>
          <c:order val="1"/>
          <c:tx>
            <c:strRef>
              <c:f>Hoja16!$C$3:$C$4</c:f>
              <c:strCache>
                <c:ptCount val="1"/>
                <c:pt idx="0">
                  <c:v>2018</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Hoja16!$A$5:$A$9</c:f>
              <c:strCache>
                <c:ptCount val="5"/>
                <c:pt idx="0">
                  <c:v>Suma de Asalariados privados</c:v>
                </c:pt>
                <c:pt idx="1">
                  <c:v>Suma de Asalariados públicos</c:v>
                </c:pt>
                <c:pt idx="2">
                  <c:v>Suma de Servicio doméstico</c:v>
                </c:pt>
                <c:pt idx="3">
                  <c:v>Suma de Cuenta propia Y familiares</c:v>
                </c:pt>
                <c:pt idx="4">
                  <c:v>Suma de Patrón</c:v>
                </c:pt>
              </c:strCache>
            </c:strRef>
          </c:cat>
          <c:val>
            <c:numRef>
              <c:f>Hoja16!$C$5:$C$9</c:f>
              <c:numCache>
                <c:formatCode>General</c:formatCode>
                <c:ptCount val="5"/>
                <c:pt idx="0">
                  <c:v>42.8</c:v>
                </c:pt>
                <c:pt idx="1">
                  <c:v>15.7</c:v>
                </c:pt>
                <c:pt idx="2">
                  <c:v>4</c:v>
                </c:pt>
                <c:pt idx="3">
                  <c:v>34.200000000000003</c:v>
                </c:pt>
                <c:pt idx="4">
                  <c:v>3.2</c:v>
                </c:pt>
              </c:numCache>
            </c:numRef>
          </c:val>
          <c:extLst>
            <c:ext xmlns:c16="http://schemas.microsoft.com/office/drawing/2014/chart" uri="{C3380CC4-5D6E-409C-BE32-E72D297353CC}">
              <c16:uniqueId val="{00000001-BE0D-4BE0-8FF8-691C1C4D131B}"/>
            </c:ext>
          </c:extLst>
        </c:ser>
        <c:dLbls>
          <c:showLegendKey val="0"/>
          <c:showVal val="0"/>
          <c:showCatName val="0"/>
          <c:showSerName val="0"/>
          <c:showPercent val="0"/>
          <c:showBubbleSize val="0"/>
        </c:dLbls>
        <c:gapWidth val="219"/>
        <c:overlap val="-27"/>
        <c:axId val="681012560"/>
        <c:axId val="681013104"/>
      </c:barChart>
      <c:catAx>
        <c:axId val="681012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13104"/>
        <c:crosses val="autoZero"/>
        <c:auto val="1"/>
        <c:lblAlgn val="ctr"/>
        <c:lblOffset val="100"/>
        <c:noMultiLvlLbl val="0"/>
      </c:catAx>
      <c:valAx>
        <c:axId val="681013104"/>
        <c:scaling>
          <c:orientation val="minMax"/>
        </c:scaling>
        <c:delete val="1"/>
        <c:axPos val="l"/>
        <c:numFmt formatCode="General" sourceLinked="1"/>
        <c:majorTickMark val="none"/>
        <c:minorTickMark val="none"/>
        <c:tickLblPos val="nextTo"/>
        <c:crossAx val="681012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web.xlsx]Hoja4!Tabla dinámica3</c:name>
    <c:fmtId val="12"/>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3. Panamá. Tasa anual de crecimiento de la productividad en ramas seleccionadas. Años: 2008 - 2018</a:t>
            </a:r>
            <a:endParaRPr lang="es-PA" sz="1200" b="1">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3"/>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4"/>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2"/>
          </a:solidFill>
          <a:ln>
            <a:noFill/>
          </a:ln>
          <a:effectLst/>
        </c:spPr>
      </c:pivotFmt>
      <c:pivotFmt>
        <c:idx val="50"/>
        <c:spPr>
          <a:ln w="28575" cap="rnd">
            <a:solidFill>
              <a:schemeClr val="accent1"/>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51"/>
        <c:spPr>
          <a:ln w="28575" cap="rnd">
            <a:solidFill>
              <a:schemeClr val="accent1"/>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52"/>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53"/>
        <c:spPr>
          <a:ln w="28575" cap="rnd">
            <a:solidFill>
              <a:schemeClr val="accent1"/>
            </a:solidFill>
            <a:round/>
          </a:ln>
          <a:effectLst/>
        </c:spPr>
        <c:marker>
          <c:symbol val="circle"/>
          <c:size val="5"/>
          <c:spPr>
            <a:solidFill>
              <a:schemeClr val="accent4"/>
            </a:solidFill>
            <a:ln w="9525">
              <a:solidFill>
                <a:schemeClr val="accent4"/>
              </a:solidFill>
            </a:ln>
            <a:effectLst/>
          </c:spPr>
        </c:marker>
      </c:pivotFmt>
    </c:pivotFmts>
    <c:plotArea>
      <c:layout>
        <c:manualLayout>
          <c:layoutTarget val="inner"/>
          <c:xMode val="edge"/>
          <c:yMode val="edge"/>
          <c:x val="4.7858335708664379E-2"/>
          <c:y val="0.21164021164021163"/>
          <c:w val="0.91002632886771095"/>
          <c:h val="0.58776171965846047"/>
        </c:manualLayout>
      </c:layout>
      <c:barChart>
        <c:barDir val="col"/>
        <c:grouping val="clustered"/>
        <c:varyColors val="0"/>
        <c:ser>
          <c:idx val="0"/>
          <c:order val="0"/>
          <c:tx>
            <c:strRef>
              <c:f>Hoja4!$B$3</c:f>
              <c:strCache>
                <c:ptCount val="1"/>
                <c:pt idx="0">
                  <c:v>Suma de Agricultura</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878D-40A6-A7B7-2653C8950747}"/>
              </c:ext>
            </c:extLst>
          </c:dPt>
          <c:dPt>
            <c:idx val="1"/>
            <c:invertIfNegative val="0"/>
            <c:bubble3D val="0"/>
            <c:extLst>
              <c:ext xmlns:c16="http://schemas.microsoft.com/office/drawing/2014/chart" uri="{C3380CC4-5D6E-409C-BE32-E72D297353CC}">
                <c16:uniqueId val="{00000001-878D-40A6-A7B7-2653C8950747}"/>
              </c:ext>
            </c:extLst>
          </c:dPt>
          <c:dPt>
            <c:idx val="2"/>
            <c:invertIfNegative val="0"/>
            <c:bubble3D val="0"/>
            <c:extLst>
              <c:ext xmlns:c16="http://schemas.microsoft.com/office/drawing/2014/chart" uri="{C3380CC4-5D6E-409C-BE32-E72D297353CC}">
                <c16:uniqueId val="{00000002-878D-40A6-A7B7-2653C8950747}"/>
              </c:ext>
            </c:extLst>
          </c:dPt>
          <c:dPt>
            <c:idx val="3"/>
            <c:invertIfNegative val="0"/>
            <c:bubble3D val="0"/>
            <c:extLst>
              <c:ext xmlns:c16="http://schemas.microsoft.com/office/drawing/2014/chart" uri="{C3380CC4-5D6E-409C-BE32-E72D297353CC}">
                <c16:uniqueId val="{00000003-878D-40A6-A7B7-2653C8950747}"/>
              </c:ext>
            </c:extLst>
          </c:dPt>
          <c:dPt>
            <c:idx val="4"/>
            <c:invertIfNegative val="0"/>
            <c:bubble3D val="0"/>
            <c:extLst>
              <c:ext xmlns:c16="http://schemas.microsoft.com/office/drawing/2014/chart" uri="{C3380CC4-5D6E-409C-BE32-E72D297353CC}">
                <c16:uniqueId val="{00000004-878D-40A6-A7B7-2653C8950747}"/>
              </c:ext>
            </c:extLst>
          </c:dPt>
          <c:dPt>
            <c:idx val="5"/>
            <c:invertIfNegative val="0"/>
            <c:bubble3D val="0"/>
            <c:extLst>
              <c:ext xmlns:c16="http://schemas.microsoft.com/office/drawing/2014/chart" uri="{C3380CC4-5D6E-409C-BE32-E72D297353CC}">
                <c16:uniqueId val="{00000005-878D-40A6-A7B7-2653C8950747}"/>
              </c:ext>
            </c:extLst>
          </c:dPt>
          <c:dPt>
            <c:idx val="6"/>
            <c:invertIfNegative val="0"/>
            <c:bubble3D val="0"/>
            <c:extLst>
              <c:ext xmlns:c16="http://schemas.microsoft.com/office/drawing/2014/chart" uri="{C3380CC4-5D6E-409C-BE32-E72D297353CC}">
                <c16:uniqueId val="{00000006-878D-40A6-A7B7-2653C8950747}"/>
              </c:ext>
            </c:extLst>
          </c:dPt>
          <c:dPt>
            <c:idx val="7"/>
            <c:invertIfNegative val="0"/>
            <c:bubble3D val="0"/>
            <c:extLst>
              <c:ext xmlns:c16="http://schemas.microsoft.com/office/drawing/2014/chart" uri="{C3380CC4-5D6E-409C-BE32-E72D297353CC}">
                <c16:uniqueId val="{00000007-878D-40A6-A7B7-2653C8950747}"/>
              </c:ext>
            </c:extLst>
          </c:dPt>
          <c:dPt>
            <c:idx val="8"/>
            <c:invertIfNegative val="0"/>
            <c:bubble3D val="0"/>
            <c:extLst>
              <c:ext xmlns:c16="http://schemas.microsoft.com/office/drawing/2014/chart" uri="{C3380CC4-5D6E-409C-BE32-E72D297353CC}">
                <c16:uniqueId val="{00000008-878D-40A6-A7B7-2653C8950747}"/>
              </c:ext>
            </c:extLst>
          </c:dPt>
          <c:dPt>
            <c:idx val="9"/>
            <c:invertIfNegative val="0"/>
            <c:bubble3D val="0"/>
            <c:extLst>
              <c:ext xmlns:c16="http://schemas.microsoft.com/office/drawing/2014/chart" uri="{C3380CC4-5D6E-409C-BE32-E72D297353CC}">
                <c16:uniqueId val="{00000009-878D-40A6-A7B7-2653C8950747}"/>
              </c:ext>
            </c:extLst>
          </c:dPt>
          <c:dPt>
            <c:idx val="10"/>
            <c:invertIfNegative val="0"/>
            <c:bubble3D val="0"/>
            <c:extLst>
              <c:ext xmlns:c16="http://schemas.microsoft.com/office/drawing/2014/chart" uri="{C3380CC4-5D6E-409C-BE32-E72D297353CC}">
                <c16:uniqueId val="{0000000A-878D-40A6-A7B7-2653C8950747}"/>
              </c:ext>
            </c:extLst>
          </c:dPt>
          <c:dLbls>
            <c:dLbl>
              <c:idx val="0"/>
              <c:delete val="1"/>
              <c:extLst>
                <c:ext xmlns:c15="http://schemas.microsoft.com/office/drawing/2012/chart" uri="{CE6537A1-D6FC-4f65-9D91-7224C49458BB}"/>
                <c:ext xmlns:c16="http://schemas.microsoft.com/office/drawing/2014/chart" uri="{C3380CC4-5D6E-409C-BE32-E72D297353CC}">
                  <c16:uniqueId val="{00000000-878D-40A6-A7B7-2653C8950747}"/>
                </c:ext>
              </c:extLst>
            </c:dLbl>
            <c:dLbl>
              <c:idx val="1"/>
              <c:delete val="1"/>
              <c:extLst>
                <c:ext xmlns:c15="http://schemas.microsoft.com/office/drawing/2012/chart" uri="{CE6537A1-D6FC-4f65-9D91-7224C49458BB}"/>
                <c:ext xmlns:c16="http://schemas.microsoft.com/office/drawing/2014/chart" uri="{C3380CC4-5D6E-409C-BE32-E72D297353CC}">
                  <c16:uniqueId val="{00000001-878D-40A6-A7B7-2653C8950747}"/>
                </c:ext>
              </c:extLst>
            </c:dLbl>
            <c:dLbl>
              <c:idx val="2"/>
              <c:delete val="1"/>
              <c:extLst>
                <c:ext xmlns:c15="http://schemas.microsoft.com/office/drawing/2012/chart" uri="{CE6537A1-D6FC-4f65-9D91-7224C49458BB}"/>
                <c:ext xmlns:c16="http://schemas.microsoft.com/office/drawing/2014/chart" uri="{C3380CC4-5D6E-409C-BE32-E72D297353CC}">
                  <c16:uniqueId val="{00000002-878D-40A6-A7B7-2653C8950747}"/>
                </c:ext>
              </c:extLst>
            </c:dLbl>
            <c:dLbl>
              <c:idx val="3"/>
              <c:delete val="1"/>
              <c:extLst>
                <c:ext xmlns:c15="http://schemas.microsoft.com/office/drawing/2012/chart" uri="{CE6537A1-D6FC-4f65-9D91-7224C49458BB}"/>
                <c:ext xmlns:c16="http://schemas.microsoft.com/office/drawing/2014/chart" uri="{C3380CC4-5D6E-409C-BE32-E72D297353CC}">
                  <c16:uniqueId val="{00000003-878D-40A6-A7B7-2653C8950747}"/>
                </c:ext>
              </c:extLst>
            </c:dLbl>
            <c:dLbl>
              <c:idx val="4"/>
              <c:delete val="1"/>
              <c:extLst>
                <c:ext xmlns:c15="http://schemas.microsoft.com/office/drawing/2012/chart" uri="{CE6537A1-D6FC-4f65-9D91-7224C49458BB}"/>
                <c:ext xmlns:c16="http://schemas.microsoft.com/office/drawing/2014/chart" uri="{C3380CC4-5D6E-409C-BE32-E72D297353CC}">
                  <c16:uniqueId val="{00000004-878D-40A6-A7B7-2653C8950747}"/>
                </c:ext>
              </c:extLst>
            </c:dLbl>
            <c:dLbl>
              <c:idx val="5"/>
              <c:delete val="1"/>
              <c:extLst>
                <c:ext xmlns:c15="http://schemas.microsoft.com/office/drawing/2012/chart" uri="{CE6537A1-D6FC-4f65-9D91-7224C49458BB}"/>
                <c:ext xmlns:c16="http://schemas.microsoft.com/office/drawing/2014/chart" uri="{C3380CC4-5D6E-409C-BE32-E72D297353CC}">
                  <c16:uniqueId val="{00000005-878D-40A6-A7B7-2653C8950747}"/>
                </c:ext>
              </c:extLst>
            </c:dLbl>
            <c:dLbl>
              <c:idx val="6"/>
              <c:delete val="1"/>
              <c:extLst>
                <c:ext xmlns:c15="http://schemas.microsoft.com/office/drawing/2012/chart" uri="{CE6537A1-D6FC-4f65-9D91-7224C49458BB}"/>
                <c:ext xmlns:c16="http://schemas.microsoft.com/office/drawing/2014/chart" uri="{C3380CC4-5D6E-409C-BE32-E72D297353CC}">
                  <c16:uniqueId val="{00000006-878D-40A6-A7B7-2653C8950747}"/>
                </c:ext>
              </c:extLst>
            </c:dLbl>
            <c:dLbl>
              <c:idx val="7"/>
              <c:delete val="1"/>
              <c:extLst>
                <c:ext xmlns:c15="http://schemas.microsoft.com/office/drawing/2012/chart" uri="{CE6537A1-D6FC-4f65-9D91-7224C49458BB}"/>
                <c:ext xmlns:c16="http://schemas.microsoft.com/office/drawing/2014/chart" uri="{C3380CC4-5D6E-409C-BE32-E72D297353CC}">
                  <c16:uniqueId val="{00000007-878D-40A6-A7B7-2653C8950747}"/>
                </c:ext>
              </c:extLst>
            </c:dLbl>
            <c:dLbl>
              <c:idx val="8"/>
              <c:delete val="1"/>
              <c:extLst>
                <c:ext xmlns:c15="http://schemas.microsoft.com/office/drawing/2012/chart" uri="{CE6537A1-D6FC-4f65-9D91-7224C49458BB}"/>
                <c:ext xmlns:c16="http://schemas.microsoft.com/office/drawing/2014/chart" uri="{C3380CC4-5D6E-409C-BE32-E72D297353CC}">
                  <c16:uniqueId val="{00000008-878D-40A6-A7B7-2653C8950747}"/>
                </c:ext>
              </c:extLst>
            </c:dLbl>
            <c:dLbl>
              <c:idx val="9"/>
              <c:delete val="1"/>
              <c:extLst>
                <c:ext xmlns:c15="http://schemas.microsoft.com/office/drawing/2012/chart" uri="{CE6537A1-D6FC-4f65-9D91-7224C49458BB}"/>
                <c:ext xmlns:c16="http://schemas.microsoft.com/office/drawing/2014/chart" uri="{C3380CC4-5D6E-409C-BE32-E72D297353CC}">
                  <c16:uniqueId val="{00000009-878D-40A6-A7B7-2653C8950747}"/>
                </c:ext>
              </c:extLst>
            </c:dLbl>
            <c:dLbl>
              <c:idx val="10"/>
              <c:delete val="1"/>
              <c:extLst>
                <c:ext xmlns:c15="http://schemas.microsoft.com/office/drawing/2012/chart" uri="{CE6537A1-D6FC-4f65-9D91-7224C49458BB}"/>
                <c:ext xmlns:c16="http://schemas.microsoft.com/office/drawing/2014/chart" uri="{C3380CC4-5D6E-409C-BE32-E72D297353CC}">
                  <c16:uniqueId val="{0000000A-878D-40A6-A7B7-2653C895074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Hoja4!$A$4:$A$15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Hoja4!$B$4:$B$15</c:f>
              <c:numCache>
                <c:formatCode>General</c:formatCode>
                <c:ptCount val="12"/>
                <c:pt idx="0">
                  <c:v>3.3</c:v>
                </c:pt>
                <c:pt idx="1">
                  <c:v>-15.2</c:v>
                </c:pt>
                <c:pt idx="2">
                  <c:v>2.6</c:v>
                </c:pt>
                <c:pt idx="3">
                  <c:v>3.4</c:v>
                </c:pt>
                <c:pt idx="4">
                  <c:v>-3.7</c:v>
                </c:pt>
                <c:pt idx="5">
                  <c:v>0.3</c:v>
                </c:pt>
                <c:pt idx="6">
                  <c:v>-2.8</c:v>
                </c:pt>
                <c:pt idx="7">
                  <c:v>5.5</c:v>
                </c:pt>
                <c:pt idx="8">
                  <c:v>-3.1</c:v>
                </c:pt>
                <c:pt idx="9">
                  <c:v>5.6</c:v>
                </c:pt>
                <c:pt idx="10">
                  <c:v>-0.7</c:v>
                </c:pt>
                <c:pt idx="11">
                  <c:v>-0.4</c:v>
                </c:pt>
              </c:numCache>
            </c:numRef>
          </c:val>
          <c:extLst>
            <c:ext xmlns:c16="http://schemas.microsoft.com/office/drawing/2014/chart" uri="{C3380CC4-5D6E-409C-BE32-E72D297353CC}">
              <c16:uniqueId val="{0000000B-878D-40A6-A7B7-2653C8950747}"/>
            </c:ext>
          </c:extLst>
        </c:ser>
        <c:ser>
          <c:idx val="1"/>
          <c:order val="1"/>
          <c:tx>
            <c:strRef>
              <c:f>Hoja4!$C$3</c:f>
              <c:strCache>
                <c:ptCount val="1"/>
                <c:pt idx="0">
                  <c:v>Suma de Industrias</c:v>
                </c:pt>
              </c:strCache>
            </c:strRef>
          </c:tx>
          <c:spPr>
            <a:solidFill>
              <a:schemeClr val="accent2"/>
            </a:solidFill>
            <a:ln>
              <a:noFill/>
            </a:ln>
            <a:effectLst/>
          </c:spPr>
          <c:invertIfNegative val="0"/>
          <c:dPt>
            <c:idx val="11"/>
            <c:invertIfNegative val="0"/>
            <c:bubble3D val="0"/>
            <c:extLst>
              <c:ext xmlns:c16="http://schemas.microsoft.com/office/drawing/2014/chart" uri="{C3380CC4-5D6E-409C-BE32-E72D297353CC}">
                <c16:uniqueId val="{0000000C-878D-40A6-A7B7-2653C8950747}"/>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Hoja4!$A$4:$A$15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Hoja4!$C$4:$C$15</c:f>
              <c:numCache>
                <c:formatCode>General</c:formatCode>
                <c:ptCount val="12"/>
                <c:pt idx="0">
                  <c:v>2.6</c:v>
                </c:pt>
                <c:pt idx="1">
                  <c:v>-2.7</c:v>
                </c:pt>
                <c:pt idx="2">
                  <c:v>8</c:v>
                </c:pt>
                <c:pt idx="3">
                  <c:v>18.8</c:v>
                </c:pt>
                <c:pt idx="4">
                  <c:v>4.2</c:v>
                </c:pt>
                <c:pt idx="5">
                  <c:v>-12.7</c:v>
                </c:pt>
                <c:pt idx="6">
                  <c:v>6.1</c:v>
                </c:pt>
                <c:pt idx="7">
                  <c:v>-3.1</c:v>
                </c:pt>
                <c:pt idx="8">
                  <c:v>3.8</c:v>
                </c:pt>
                <c:pt idx="9">
                  <c:v>1.2</c:v>
                </c:pt>
                <c:pt idx="10">
                  <c:v>-6.9</c:v>
                </c:pt>
                <c:pt idx="11">
                  <c:v>1.8</c:v>
                </c:pt>
              </c:numCache>
            </c:numRef>
          </c:val>
          <c:extLst>
            <c:ext xmlns:c16="http://schemas.microsoft.com/office/drawing/2014/chart" uri="{C3380CC4-5D6E-409C-BE32-E72D297353CC}">
              <c16:uniqueId val="{0000000D-878D-40A6-A7B7-2653C8950747}"/>
            </c:ext>
          </c:extLst>
        </c:ser>
        <c:dLbls>
          <c:showLegendKey val="0"/>
          <c:showVal val="0"/>
          <c:showCatName val="0"/>
          <c:showSerName val="0"/>
          <c:showPercent val="0"/>
          <c:showBubbleSize val="0"/>
        </c:dLbls>
        <c:gapWidth val="219"/>
        <c:axId val="525501056"/>
        <c:axId val="525501600"/>
      </c:barChart>
      <c:lineChart>
        <c:grouping val="standard"/>
        <c:varyColors val="0"/>
        <c:ser>
          <c:idx val="2"/>
          <c:order val="2"/>
          <c:tx>
            <c:strRef>
              <c:f>Hoja4!$D$3</c:f>
              <c:strCache>
                <c:ptCount val="1"/>
                <c:pt idx="0">
                  <c:v>Suma de Electricidad</c:v>
                </c:pt>
              </c:strCache>
            </c:strRef>
          </c:tx>
          <c:spPr>
            <a:ln w="28575" cap="rnd">
              <a:solidFill>
                <a:schemeClr val="accent3"/>
              </a:solidFill>
              <a:round/>
            </a:ln>
            <a:effectLst/>
          </c:spPr>
          <c:marker>
            <c:symbol val="circle"/>
            <c:size val="8"/>
            <c:spPr>
              <a:solidFill>
                <a:schemeClr val="accent3"/>
              </a:solidFill>
              <a:ln w="9525">
                <a:solidFill>
                  <a:schemeClr val="accent3"/>
                </a:solidFill>
              </a:ln>
              <a:effectLst/>
            </c:spPr>
          </c:marker>
          <c:dPt>
            <c:idx val="11"/>
            <c:marker>
              <c:symbol val="circle"/>
              <c:size val="8"/>
              <c:spPr>
                <a:solidFill>
                  <a:schemeClr val="accent3"/>
                </a:solidFill>
                <a:ln w="9525">
                  <a:solidFill>
                    <a:schemeClr val="accent3"/>
                  </a:solidFill>
                </a:ln>
                <a:effectLst/>
              </c:spPr>
            </c:marker>
            <c:bubble3D val="0"/>
            <c:extLst>
              <c:ext xmlns:c16="http://schemas.microsoft.com/office/drawing/2014/chart" uri="{C3380CC4-5D6E-409C-BE32-E72D297353CC}">
                <c16:uniqueId val="{0000000E-878D-40A6-A7B7-2653C895074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8D-40A6-A7B7-2653C895074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Hoja4!$A$4:$A$15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Hoja4!$D$4:$D$15</c:f>
              <c:numCache>
                <c:formatCode>General</c:formatCode>
                <c:ptCount val="12"/>
                <c:pt idx="0">
                  <c:v>16</c:v>
                </c:pt>
                <c:pt idx="1">
                  <c:v>3.1</c:v>
                </c:pt>
                <c:pt idx="2">
                  <c:v>12.6</c:v>
                </c:pt>
                <c:pt idx="3">
                  <c:v>-4.5999999999999996</c:v>
                </c:pt>
                <c:pt idx="4">
                  <c:v>42.7</c:v>
                </c:pt>
                <c:pt idx="5">
                  <c:v>-16.7</c:v>
                </c:pt>
                <c:pt idx="6">
                  <c:v>14.8</c:v>
                </c:pt>
                <c:pt idx="7">
                  <c:v>18.600000000000001</c:v>
                </c:pt>
                <c:pt idx="8">
                  <c:v>14.8</c:v>
                </c:pt>
                <c:pt idx="9">
                  <c:v>-4.5999999999999996</c:v>
                </c:pt>
                <c:pt idx="10">
                  <c:v>30.9</c:v>
                </c:pt>
                <c:pt idx="11">
                  <c:v>11.6</c:v>
                </c:pt>
              </c:numCache>
            </c:numRef>
          </c:val>
          <c:smooth val="1"/>
          <c:extLst>
            <c:ext xmlns:c16="http://schemas.microsoft.com/office/drawing/2014/chart" uri="{C3380CC4-5D6E-409C-BE32-E72D297353CC}">
              <c16:uniqueId val="{0000000F-878D-40A6-A7B7-2653C8950747}"/>
            </c:ext>
          </c:extLst>
        </c:ser>
        <c:ser>
          <c:idx val="3"/>
          <c:order val="3"/>
          <c:tx>
            <c:strRef>
              <c:f>Hoja4!$E$3</c:f>
              <c:strCache>
                <c:ptCount val="1"/>
                <c:pt idx="0">
                  <c:v>Suma de Construcción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11"/>
            <c:marker>
              <c:symbol val="circle"/>
              <c:size val="5"/>
              <c:spPr>
                <a:solidFill>
                  <a:schemeClr val="accent4"/>
                </a:solidFill>
                <a:ln w="9525">
                  <a:solidFill>
                    <a:schemeClr val="accent4"/>
                  </a:solidFill>
                </a:ln>
                <a:effectLst/>
              </c:spPr>
            </c:marker>
            <c:bubble3D val="0"/>
            <c:extLst>
              <c:ext xmlns:c16="http://schemas.microsoft.com/office/drawing/2014/chart" uri="{C3380CC4-5D6E-409C-BE32-E72D297353CC}">
                <c16:uniqueId val="{00000010-878D-40A6-A7B7-2653C8950747}"/>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Hoja4!$A$4:$A$15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Hoja4!$E$4:$E$15</c:f>
              <c:numCache>
                <c:formatCode>General</c:formatCode>
                <c:ptCount val="12"/>
                <c:pt idx="0">
                  <c:v>17.399999999999999</c:v>
                </c:pt>
                <c:pt idx="1">
                  <c:v>7.6</c:v>
                </c:pt>
                <c:pt idx="2">
                  <c:v>4.4000000000000004</c:v>
                </c:pt>
                <c:pt idx="3">
                  <c:v>-5.2</c:v>
                </c:pt>
                <c:pt idx="4">
                  <c:v>25.4</c:v>
                </c:pt>
                <c:pt idx="5">
                  <c:v>17.899999999999999</c:v>
                </c:pt>
                <c:pt idx="6">
                  <c:v>2.1</c:v>
                </c:pt>
                <c:pt idx="7">
                  <c:v>27.4</c:v>
                </c:pt>
                <c:pt idx="8">
                  <c:v>5.7</c:v>
                </c:pt>
                <c:pt idx="9">
                  <c:v>6.7</c:v>
                </c:pt>
                <c:pt idx="10">
                  <c:v>-1.9</c:v>
                </c:pt>
                <c:pt idx="11">
                  <c:v>9.8000000000000007</c:v>
                </c:pt>
              </c:numCache>
            </c:numRef>
          </c:val>
          <c:smooth val="1"/>
          <c:extLst>
            <c:ext xmlns:c16="http://schemas.microsoft.com/office/drawing/2014/chart" uri="{C3380CC4-5D6E-409C-BE32-E72D297353CC}">
              <c16:uniqueId val="{00000011-878D-40A6-A7B7-2653C8950747}"/>
            </c:ext>
          </c:extLst>
        </c:ser>
        <c:dLbls>
          <c:showLegendKey val="0"/>
          <c:showVal val="0"/>
          <c:showCatName val="0"/>
          <c:showSerName val="0"/>
          <c:showPercent val="0"/>
          <c:showBubbleSize val="0"/>
        </c:dLbls>
        <c:marker val="1"/>
        <c:smooth val="0"/>
        <c:axId val="525501056"/>
        <c:axId val="525501600"/>
      </c:lineChart>
      <c:catAx>
        <c:axId val="5255010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25501600"/>
        <c:crosses val="autoZero"/>
        <c:auto val="1"/>
        <c:lblAlgn val="ctr"/>
        <c:lblOffset val="100"/>
        <c:noMultiLvlLbl val="0"/>
      </c:catAx>
      <c:valAx>
        <c:axId val="525501600"/>
        <c:scaling>
          <c:orientation val="minMax"/>
        </c:scaling>
        <c:delete val="1"/>
        <c:axPos val="l"/>
        <c:numFmt formatCode="General" sourceLinked="1"/>
        <c:majorTickMark val="none"/>
        <c:minorTickMark val="none"/>
        <c:tickLblPos val="nextTo"/>
        <c:crossAx val="525501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Narrow" panose="020B0606020202030204" pitchFamily="34" charset="0"/>
        </a:defRPr>
      </a:pPr>
      <a:endParaRPr lang="es-PA"/>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web.xlsx]Hoja17!Tabla dinámica10</c:name>
    <c:fmtId val="10"/>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100" b="1" i="0" baseline="0">
                <a:effectLst/>
              </a:rPr>
              <a:t>Gráfica 10. Panamá. Porcentaje de empleo informal no agrícola,</a:t>
            </a:r>
          </a:p>
          <a:p>
            <a:pPr>
              <a:defRPr sz="1100" b="1"/>
            </a:pPr>
            <a:r>
              <a:rPr lang="es-PA" sz="1100" b="1" i="0" baseline="0">
                <a:effectLst/>
              </a:rPr>
              <a:t>según componentes. Años 2007-2018</a:t>
            </a:r>
            <a:endParaRPr lang="es-PA" sz="1100" b="1">
              <a:effectLst/>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round/>
          </a:ln>
          <a:effectLst/>
        </c:spPr>
        <c:marker>
          <c:symbol val="circle"/>
          <c:size val="11"/>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11"/>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11"/>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11"/>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11"/>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11"/>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11"/>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11"/>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11"/>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circle"/>
          <c:size val="11"/>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circle"/>
          <c:size val="11"/>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circle"/>
          <c:size val="11"/>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462478188073245E-2"/>
          <c:y val="0.18200097671033572"/>
          <c:w val="0.92070462876414116"/>
          <c:h val="0.5610051248789405"/>
        </c:manualLayout>
      </c:layout>
      <c:lineChart>
        <c:grouping val="standard"/>
        <c:varyColors val="0"/>
        <c:ser>
          <c:idx val="0"/>
          <c:order val="0"/>
          <c:tx>
            <c:strRef>
              <c:f>Hoja17!$B$3</c:f>
              <c:strCache>
                <c:ptCount val="1"/>
                <c:pt idx="0">
                  <c:v>Suma de Empleo informal total</c:v>
                </c:pt>
              </c:strCache>
            </c:strRef>
          </c:tx>
          <c:spPr>
            <a:ln w="28575" cap="rnd">
              <a:solidFill>
                <a:schemeClr val="accent1"/>
              </a:solidFill>
              <a:round/>
            </a:ln>
            <a:effectLst/>
          </c:spPr>
          <c:marker>
            <c:symbol val="circle"/>
            <c:size val="11"/>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Hoja17!$A$4:$A$14</c:f>
              <c:strCache>
                <c:ptCount val="10"/>
                <c:pt idx="0">
                  <c:v>2007</c:v>
                </c:pt>
                <c:pt idx="1">
                  <c:v>2010</c:v>
                </c:pt>
                <c:pt idx="2">
                  <c:v>2011</c:v>
                </c:pt>
                <c:pt idx="3">
                  <c:v>2012</c:v>
                </c:pt>
                <c:pt idx="4">
                  <c:v>2013</c:v>
                </c:pt>
                <c:pt idx="5">
                  <c:v>2014</c:v>
                </c:pt>
                <c:pt idx="6">
                  <c:v>2015</c:v>
                </c:pt>
                <c:pt idx="7">
                  <c:v>2016</c:v>
                </c:pt>
                <c:pt idx="8">
                  <c:v>2017</c:v>
                </c:pt>
                <c:pt idx="9">
                  <c:v>2018</c:v>
                </c:pt>
              </c:strCache>
            </c:strRef>
          </c:cat>
          <c:val>
            <c:numRef>
              <c:f>Hoja17!$B$4:$B$14</c:f>
              <c:numCache>
                <c:formatCode>General</c:formatCode>
                <c:ptCount val="10"/>
                <c:pt idx="0">
                  <c:v>44.1</c:v>
                </c:pt>
                <c:pt idx="1">
                  <c:v>41.1</c:v>
                </c:pt>
                <c:pt idx="2">
                  <c:v>37.200000000000003</c:v>
                </c:pt>
                <c:pt idx="3">
                  <c:v>37.299999999999997</c:v>
                </c:pt>
                <c:pt idx="4">
                  <c:v>38.6</c:v>
                </c:pt>
                <c:pt idx="5">
                  <c:v>39.1</c:v>
                </c:pt>
                <c:pt idx="6">
                  <c:v>39.9</c:v>
                </c:pt>
                <c:pt idx="7">
                  <c:v>40.200000000000003</c:v>
                </c:pt>
                <c:pt idx="8">
                  <c:v>40.799999999999997</c:v>
                </c:pt>
                <c:pt idx="9">
                  <c:v>43.6</c:v>
                </c:pt>
              </c:numCache>
            </c:numRef>
          </c:val>
          <c:smooth val="1"/>
          <c:extLst>
            <c:ext xmlns:c16="http://schemas.microsoft.com/office/drawing/2014/chart" uri="{C3380CC4-5D6E-409C-BE32-E72D297353CC}">
              <c16:uniqueId val="{00000000-A72F-48A0-882B-A49F611B85D6}"/>
            </c:ext>
          </c:extLst>
        </c:ser>
        <c:ser>
          <c:idx val="1"/>
          <c:order val="1"/>
          <c:tx>
            <c:strRef>
              <c:f>Hoja17!$C$3</c:f>
              <c:strCache>
                <c:ptCount val="1"/>
                <c:pt idx="0">
                  <c:v>Suma de E. informal en sector formal</c:v>
                </c:pt>
              </c:strCache>
            </c:strRef>
          </c:tx>
          <c:spPr>
            <a:ln w="28575" cap="rnd">
              <a:solidFill>
                <a:schemeClr val="accent2"/>
              </a:solidFill>
              <a:round/>
            </a:ln>
            <a:effectLst/>
          </c:spPr>
          <c:marker>
            <c:symbol val="circle"/>
            <c:size val="11"/>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Hoja17!$A$4:$A$14</c:f>
              <c:strCache>
                <c:ptCount val="10"/>
                <c:pt idx="0">
                  <c:v>2007</c:v>
                </c:pt>
                <c:pt idx="1">
                  <c:v>2010</c:v>
                </c:pt>
                <c:pt idx="2">
                  <c:v>2011</c:v>
                </c:pt>
                <c:pt idx="3">
                  <c:v>2012</c:v>
                </c:pt>
                <c:pt idx="4">
                  <c:v>2013</c:v>
                </c:pt>
                <c:pt idx="5">
                  <c:v>2014</c:v>
                </c:pt>
                <c:pt idx="6">
                  <c:v>2015</c:v>
                </c:pt>
                <c:pt idx="7">
                  <c:v>2016</c:v>
                </c:pt>
                <c:pt idx="8">
                  <c:v>2017</c:v>
                </c:pt>
                <c:pt idx="9">
                  <c:v>2018</c:v>
                </c:pt>
              </c:strCache>
            </c:strRef>
          </c:cat>
          <c:val>
            <c:numRef>
              <c:f>Hoja17!$C$4:$C$14</c:f>
              <c:numCache>
                <c:formatCode>General</c:formatCode>
                <c:ptCount val="10"/>
                <c:pt idx="0">
                  <c:v>9</c:v>
                </c:pt>
                <c:pt idx="1">
                  <c:v>7.6</c:v>
                </c:pt>
                <c:pt idx="2">
                  <c:v>7.4</c:v>
                </c:pt>
                <c:pt idx="3">
                  <c:v>6.4</c:v>
                </c:pt>
                <c:pt idx="4">
                  <c:v>7.3</c:v>
                </c:pt>
                <c:pt idx="5">
                  <c:v>7</c:v>
                </c:pt>
                <c:pt idx="6">
                  <c:v>7.6</c:v>
                </c:pt>
                <c:pt idx="7">
                  <c:v>6</c:v>
                </c:pt>
                <c:pt idx="8">
                  <c:v>7</c:v>
                </c:pt>
                <c:pt idx="9">
                  <c:v>6.5</c:v>
                </c:pt>
              </c:numCache>
            </c:numRef>
          </c:val>
          <c:smooth val="1"/>
          <c:extLst>
            <c:ext xmlns:c16="http://schemas.microsoft.com/office/drawing/2014/chart" uri="{C3380CC4-5D6E-409C-BE32-E72D297353CC}">
              <c16:uniqueId val="{00000001-A72F-48A0-882B-A49F611B85D6}"/>
            </c:ext>
          </c:extLst>
        </c:ser>
        <c:ser>
          <c:idx val="2"/>
          <c:order val="2"/>
          <c:tx>
            <c:strRef>
              <c:f>Hoja17!$D$3</c:f>
              <c:strCache>
                <c:ptCount val="1"/>
                <c:pt idx="0">
                  <c:v>Suma de E. informal en sector informal</c:v>
                </c:pt>
              </c:strCache>
            </c:strRef>
          </c:tx>
          <c:spPr>
            <a:ln w="28575" cap="rnd">
              <a:solidFill>
                <a:schemeClr val="accent3"/>
              </a:solidFill>
              <a:round/>
            </a:ln>
            <a:effectLst/>
          </c:spPr>
          <c:marker>
            <c:symbol val="circle"/>
            <c:size val="11"/>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Hoja17!$A$4:$A$14</c:f>
              <c:strCache>
                <c:ptCount val="10"/>
                <c:pt idx="0">
                  <c:v>2007</c:v>
                </c:pt>
                <c:pt idx="1">
                  <c:v>2010</c:v>
                </c:pt>
                <c:pt idx="2">
                  <c:v>2011</c:v>
                </c:pt>
                <c:pt idx="3">
                  <c:v>2012</c:v>
                </c:pt>
                <c:pt idx="4">
                  <c:v>2013</c:v>
                </c:pt>
                <c:pt idx="5">
                  <c:v>2014</c:v>
                </c:pt>
                <c:pt idx="6">
                  <c:v>2015</c:v>
                </c:pt>
                <c:pt idx="7">
                  <c:v>2016</c:v>
                </c:pt>
                <c:pt idx="8">
                  <c:v>2017</c:v>
                </c:pt>
                <c:pt idx="9">
                  <c:v>2018</c:v>
                </c:pt>
              </c:strCache>
            </c:strRef>
          </c:cat>
          <c:val>
            <c:numRef>
              <c:f>Hoja17!$D$4:$D$14</c:f>
              <c:numCache>
                <c:formatCode>General</c:formatCode>
                <c:ptCount val="10"/>
                <c:pt idx="0">
                  <c:v>29.3</c:v>
                </c:pt>
                <c:pt idx="1">
                  <c:v>28.8</c:v>
                </c:pt>
                <c:pt idx="2">
                  <c:v>25.6</c:v>
                </c:pt>
                <c:pt idx="3">
                  <c:v>26.6</c:v>
                </c:pt>
                <c:pt idx="4">
                  <c:v>27.4</c:v>
                </c:pt>
                <c:pt idx="5">
                  <c:v>27.9</c:v>
                </c:pt>
                <c:pt idx="6">
                  <c:v>28.4</c:v>
                </c:pt>
                <c:pt idx="7">
                  <c:v>30.5</c:v>
                </c:pt>
                <c:pt idx="8">
                  <c:v>29.3</c:v>
                </c:pt>
                <c:pt idx="9">
                  <c:v>33.200000000000003</c:v>
                </c:pt>
              </c:numCache>
            </c:numRef>
          </c:val>
          <c:smooth val="1"/>
          <c:extLst>
            <c:ext xmlns:c16="http://schemas.microsoft.com/office/drawing/2014/chart" uri="{C3380CC4-5D6E-409C-BE32-E72D297353CC}">
              <c16:uniqueId val="{00000002-A72F-48A0-882B-A49F611B85D6}"/>
            </c:ext>
          </c:extLst>
        </c:ser>
        <c:ser>
          <c:idx val="3"/>
          <c:order val="3"/>
          <c:tx>
            <c:strRef>
              <c:f>Hoja17!$E$3</c:f>
              <c:strCache>
                <c:ptCount val="1"/>
                <c:pt idx="0">
                  <c:v>Suma de E. informal en hogares</c:v>
                </c:pt>
              </c:strCache>
            </c:strRef>
          </c:tx>
          <c:spPr>
            <a:ln w="28575" cap="rnd">
              <a:solidFill>
                <a:schemeClr val="accent4"/>
              </a:solidFill>
              <a:round/>
            </a:ln>
            <a:effectLst/>
          </c:spPr>
          <c:marker>
            <c:symbol val="circle"/>
            <c:size val="11"/>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Hoja17!$A$4:$A$14</c:f>
              <c:strCache>
                <c:ptCount val="10"/>
                <c:pt idx="0">
                  <c:v>2007</c:v>
                </c:pt>
                <c:pt idx="1">
                  <c:v>2010</c:v>
                </c:pt>
                <c:pt idx="2">
                  <c:v>2011</c:v>
                </c:pt>
                <c:pt idx="3">
                  <c:v>2012</c:v>
                </c:pt>
                <c:pt idx="4">
                  <c:v>2013</c:v>
                </c:pt>
                <c:pt idx="5">
                  <c:v>2014</c:v>
                </c:pt>
                <c:pt idx="6">
                  <c:v>2015</c:v>
                </c:pt>
                <c:pt idx="7">
                  <c:v>2016</c:v>
                </c:pt>
                <c:pt idx="8">
                  <c:v>2017</c:v>
                </c:pt>
                <c:pt idx="9">
                  <c:v>2018</c:v>
                </c:pt>
              </c:strCache>
            </c:strRef>
          </c:cat>
          <c:val>
            <c:numRef>
              <c:f>Hoja17!$E$4:$E$14</c:f>
              <c:numCache>
                <c:formatCode>General</c:formatCode>
                <c:ptCount val="10"/>
                <c:pt idx="0">
                  <c:v>5.8</c:v>
                </c:pt>
                <c:pt idx="1">
                  <c:v>4.7</c:v>
                </c:pt>
                <c:pt idx="2">
                  <c:v>4.0999999999999996</c:v>
                </c:pt>
                <c:pt idx="3">
                  <c:v>4.3</c:v>
                </c:pt>
                <c:pt idx="4">
                  <c:v>3.9</c:v>
                </c:pt>
                <c:pt idx="5">
                  <c:v>4.2</c:v>
                </c:pt>
                <c:pt idx="6">
                  <c:v>4</c:v>
                </c:pt>
                <c:pt idx="7">
                  <c:v>3.7</c:v>
                </c:pt>
                <c:pt idx="8">
                  <c:v>3.5</c:v>
                </c:pt>
                <c:pt idx="9">
                  <c:v>3.9</c:v>
                </c:pt>
              </c:numCache>
            </c:numRef>
          </c:val>
          <c:smooth val="1"/>
          <c:extLst>
            <c:ext xmlns:c16="http://schemas.microsoft.com/office/drawing/2014/chart" uri="{C3380CC4-5D6E-409C-BE32-E72D297353CC}">
              <c16:uniqueId val="{00000003-A72F-48A0-882B-A49F611B85D6}"/>
            </c:ext>
          </c:extLst>
        </c:ser>
        <c:dLbls>
          <c:showLegendKey val="0"/>
          <c:showVal val="0"/>
          <c:showCatName val="0"/>
          <c:showSerName val="0"/>
          <c:showPercent val="0"/>
          <c:showBubbleSize val="0"/>
        </c:dLbls>
        <c:marker val="1"/>
        <c:smooth val="0"/>
        <c:axId val="681014192"/>
        <c:axId val="681014736"/>
      </c:lineChart>
      <c:catAx>
        <c:axId val="68101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14736"/>
        <c:crosses val="autoZero"/>
        <c:auto val="1"/>
        <c:lblAlgn val="ctr"/>
        <c:lblOffset val="100"/>
        <c:noMultiLvlLbl val="0"/>
      </c:catAx>
      <c:valAx>
        <c:axId val="681014736"/>
        <c:scaling>
          <c:orientation val="minMax"/>
        </c:scaling>
        <c:delete val="1"/>
        <c:axPos val="l"/>
        <c:numFmt formatCode="General" sourceLinked="1"/>
        <c:majorTickMark val="none"/>
        <c:minorTickMark val="none"/>
        <c:tickLblPos val="nextTo"/>
        <c:crossAx val="681014192"/>
        <c:crosses val="autoZero"/>
        <c:crossBetween val="between"/>
      </c:valAx>
      <c:spPr>
        <a:noFill/>
        <a:ln>
          <a:noFill/>
        </a:ln>
        <a:effectLst/>
      </c:spPr>
    </c:plotArea>
    <c:legend>
      <c:legendPos val="b"/>
      <c:layout>
        <c:manualLayout>
          <c:xMode val="edge"/>
          <c:yMode val="edge"/>
          <c:x val="5.2297462817147845E-2"/>
          <c:y val="0.86374827476343907"/>
          <c:w val="0.94770253718285213"/>
          <c:h val="0.1084737539184009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web.xlsx]Hoja18!Tabla dinámica11</c:name>
    <c:fmtId val="6"/>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s-PA" sz="1100" b="1"/>
              <a:t>Gráfica 11. Panamá. Porcentaje de trabajadores que cotizan al seguro social, según categorías. Años 2007-2018</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PA"/>
        </a:p>
      </c:txPr>
    </c:title>
    <c:autoTitleDeleted val="0"/>
    <c:pivotFmts>
      <c:pivotFmt>
        <c:idx val="0"/>
        <c:spPr>
          <a:solidFill>
            <a:schemeClr val="accent1"/>
          </a:solidFill>
          <a:ln w="28575" cap="rnd">
            <a:solidFill>
              <a:schemeClr val="accent1"/>
            </a:solidFill>
            <a:round/>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9"/>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8"/>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8"/>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9"/>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8"/>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8"/>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circle"/>
          <c:size val="9"/>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circle"/>
          <c:size val="8"/>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circle"/>
          <c:size val="8"/>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3713282816289278E-2"/>
          <c:y val="0.23745843408474937"/>
          <c:w val="0.95257343436742148"/>
          <c:h val="0.51464035079917103"/>
        </c:manualLayout>
      </c:layout>
      <c:lineChart>
        <c:grouping val="standard"/>
        <c:varyColors val="0"/>
        <c:ser>
          <c:idx val="0"/>
          <c:order val="0"/>
          <c:tx>
            <c:strRef>
              <c:f>Hoja18!$B$3</c:f>
              <c:strCache>
                <c:ptCount val="1"/>
                <c:pt idx="0">
                  <c:v>Suma de Total</c:v>
                </c:pt>
              </c:strCache>
            </c:strRef>
          </c:tx>
          <c:spPr>
            <a:ln w="28575" cap="rnd">
              <a:solidFill>
                <a:schemeClr val="accent1"/>
              </a:solidFill>
              <a:round/>
            </a:ln>
            <a:effectLst/>
          </c:spPr>
          <c:marker>
            <c:symbol val="circle"/>
            <c:size val="8"/>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Hoja18!$B$4:$B$15</c:f>
              <c:numCache>
                <c:formatCode>0.0</c:formatCode>
                <c:ptCount val="12"/>
                <c:pt idx="0">
                  <c:v>49.8</c:v>
                </c:pt>
                <c:pt idx="1">
                  <c:v>51.4</c:v>
                </c:pt>
                <c:pt idx="2">
                  <c:v>52.4</c:v>
                </c:pt>
                <c:pt idx="3">
                  <c:v>53.4</c:v>
                </c:pt>
                <c:pt idx="4">
                  <c:v>56.8</c:v>
                </c:pt>
                <c:pt idx="5">
                  <c:v>56.6</c:v>
                </c:pt>
                <c:pt idx="6">
                  <c:v>55.1</c:v>
                </c:pt>
                <c:pt idx="7">
                  <c:v>55.6</c:v>
                </c:pt>
                <c:pt idx="8">
                  <c:v>55.3</c:v>
                </c:pt>
                <c:pt idx="9">
                  <c:v>54.5</c:v>
                </c:pt>
                <c:pt idx="10">
                  <c:v>51.3</c:v>
                </c:pt>
                <c:pt idx="11">
                  <c:v>49.1</c:v>
                </c:pt>
              </c:numCache>
            </c:numRef>
          </c:val>
          <c:smooth val="0"/>
          <c:extLst>
            <c:ext xmlns:c16="http://schemas.microsoft.com/office/drawing/2014/chart" uri="{C3380CC4-5D6E-409C-BE32-E72D297353CC}">
              <c16:uniqueId val="{00000000-CAD9-48EC-9416-57B1B05C23D9}"/>
            </c:ext>
          </c:extLst>
        </c:ser>
        <c:ser>
          <c:idx val="1"/>
          <c:order val="1"/>
          <c:tx>
            <c:strRef>
              <c:f>Hoja18!$C$3</c:f>
              <c:strCache>
                <c:ptCount val="1"/>
                <c:pt idx="0">
                  <c:v>Suma de Gobierno</c:v>
                </c:pt>
              </c:strCache>
            </c:strRef>
          </c:tx>
          <c:spPr>
            <a:ln w="28575" cap="rnd">
              <a:solidFill>
                <a:schemeClr val="accent2"/>
              </a:solidFill>
              <a:round/>
            </a:ln>
            <a:effectLst/>
          </c:spPr>
          <c:marker>
            <c:symbol val="circle"/>
            <c:size val="9"/>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Hoja18!$C$4:$C$15</c:f>
              <c:numCache>
                <c:formatCode>0.0</c:formatCode>
                <c:ptCount val="12"/>
                <c:pt idx="0">
                  <c:v>97.5</c:v>
                </c:pt>
                <c:pt idx="1">
                  <c:v>96.8</c:v>
                </c:pt>
                <c:pt idx="2">
                  <c:v>98.5</c:v>
                </c:pt>
                <c:pt idx="3">
                  <c:v>97.3</c:v>
                </c:pt>
                <c:pt idx="4">
                  <c:v>96.2</c:v>
                </c:pt>
                <c:pt idx="5">
                  <c:v>98.3</c:v>
                </c:pt>
                <c:pt idx="6">
                  <c:v>98</c:v>
                </c:pt>
                <c:pt idx="7">
                  <c:v>98</c:v>
                </c:pt>
                <c:pt idx="8">
                  <c:v>98</c:v>
                </c:pt>
                <c:pt idx="9">
                  <c:v>98.5</c:v>
                </c:pt>
                <c:pt idx="10">
                  <c:v>95.3</c:v>
                </c:pt>
                <c:pt idx="11">
                  <c:v>95.5</c:v>
                </c:pt>
              </c:numCache>
            </c:numRef>
          </c:val>
          <c:smooth val="0"/>
          <c:extLst>
            <c:ext xmlns:c16="http://schemas.microsoft.com/office/drawing/2014/chart" uri="{C3380CC4-5D6E-409C-BE32-E72D297353CC}">
              <c16:uniqueId val="{00000001-CAD9-48EC-9416-57B1B05C23D9}"/>
            </c:ext>
          </c:extLst>
        </c:ser>
        <c:ser>
          <c:idx val="2"/>
          <c:order val="2"/>
          <c:tx>
            <c:strRef>
              <c:f>Hoja18!$D$3</c:f>
              <c:strCache>
                <c:ptCount val="1"/>
                <c:pt idx="0">
                  <c:v>Suma de S. Privado</c:v>
                </c:pt>
              </c:strCache>
            </c:strRef>
          </c:tx>
          <c:spPr>
            <a:ln w="28575" cap="rnd">
              <a:solidFill>
                <a:schemeClr val="accent3"/>
              </a:solidFill>
              <a:round/>
            </a:ln>
            <a:effectLst/>
          </c:spPr>
          <c:marker>
            <c:symbol val="circle"/>
            <c:size val="8"/>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Hoja18!$D$4:$D$15</c:f>
              <c:numCache>
                <c:formatCode>0.0</c:formatCode>
                <c:ptCount val="12"/>
                <c:pt idx="0">
                  <c:v>68.099999999999994</c:v>
                </c:pt>
                <c:pt idx="1">
                  <c:v>69.599999999999994</c:v>
                </c:pt>
                <c:pt idx="2">
                  <c:v>72.599999999999994</c:v>
                </c:pt>
                <c:pt idx="3">
                  <c:v>73.3</c:v>
                </c:pt>
                <c:pt idx="4">
                  <c:v>75.900000000000006</c:v>
                </c:pt>
                <c:pt idx="5">
                  <c:v>75.599999999999994</c:v>
                </c:pt>
                <c:pt idx="6">
                  <c:v>73.599999999999994</c:v>
                </c:pt>
                <c:pt idx="7">
                  <c:v>74.7</c:v>
                </c:pt>
                <c:pt idx="8">
                  <c:v>74.8</c:v>
                </c:pt>
                <c:pt idx="9">
                  <c:v>75</c:v>
                </c:pt>
                <c:pt idx="10">
                  <c:v>73.599999999999994</c:v>
                </c:pt>
                <c:pt idx="11">
                  <c:v>72.8</c:v>
                </c:pt>
              </c:numCache>
            </c:numRef>
          </c:val>
          <c:smooth val="0"/>
          <c:extLst>
            <c:ext xmlns:c16="http://schemas.microsoft.com/office/drawing/2014/chart" uri="{C3380CC4-5D6E-409C-BE32-E72D297353CC}">
              <c16:uniqueId val="{00000002-CAD9-48EC-9416-57B1B05C23D9}"/>
            </c:ext>
          </c:extLst>
        </c:ser>
        <c:ser>
          <c:idx val="3"/>
          <c:order val="3"/>
          <c:tx>
            <c:strRef>
              <c:f>Hoja18!$E$3</c:f>
              <c:strCache>
                <c:ptCount val="1"/>
                <c:pt idx="0">
                  <c:v>Suma de S. doméstico</c:v>
                </c:pt>
              </c:strCache>
            </c:strRef>
          </c:tx>
          <c:spPr>
            <a:ln w="28575" cap="rnd">
              <a:solidFill>
                <a:schemeClr val="accent4"/>
              </a:solidFill>
              <a:round/>
            </a:ln>
            <a:effectLst/>
          </c:spPr>
          <c:marker>
            <c:symbol val="circle"/>
            <c:size val="8"/>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Hoja18!$E$4:$E$15</c:f>
              <c:numCache>
                <c:formatCode>0.0</c:formatCode>
                <c:ptCount val="12"/>
                <c:pt idx="0">
                  <c:v>20.8</c:v>
                </c:pt>
                <c:pt idx="1">
                  <c:v>20.9</c:v>
                </c:pt>
                <c:pt idx="2">
                  <c:v>20.9</c:v>
                </c:pt>
                <c:pt idx="3">
                  <c:v>20.9</c:v>
                </c:pt>
                <c:pt idx="4">
                  <c:v>31.8</c:v>
                </c:pt>
                <c:pt idx="5">
                  <c:v>29.3</c:v>
                </c:pt>
                <c:pt idx="6">
                  <c:v>29.6</c:v>
                </c:pt>
                <c:pt idx="7">
                  <c:v>27.5</c:v>
                </c:pt>
                <c:pt idx="8">
                  <c:v>27.3</c:v>
                </c:pt>
                <c:pt idx="9">
                  <c:v>26.8</c:v>
                </c:pt>
                <c:pt idx="10">
                  <c:v>24.2</c:v>
                </c:pt>
                <c:pt idx="11">
                  <c:v>19.8</c:v>
                </c:pt>
              </c:numCache>
            </c:numRef>
          </c:val>
          <c:smooth val="0"/>
          <c:extLst>
            <c:ext xmlns:c16="http://schemas.microsoft.com/office/drawing/2014/chart" uri="{C3380CC4-5D6E-409C-BE32-E72D297353CC}">
              <c16:uniqueId val="{00000003-CAD9-48EC-9416-57B1B05C23D9}"/>
            </c:ext>
          </c:extLst>
        </c:ser>
        <c:ser>
          <c:idx val="4"/>
          <c:order val="4"/>
          <c:tx>
            <c:strRef>
              <c:f>Hoja18!$F$3</c:f>
              <c:strCache>
                <c:ptCount val="1"/>
                <c:pt idx="0">
                  <c:v>Suma de T. independiente</c:v>
                </c:pt>
              </c:strCache>
            </c:strRef>
          </c:tx>
          <c:spPr>
            <a:ln w="28575" cap="rnd">
              <a:solidFill>
                <a:schemeClr val="accent5"/>
              </a:solidFill>
              <a:round/>
            </a:ln>
            <a:effectLst/>
          </c:spPr>
          <c:marker>
            <c:symbol val="circle"/>
            <c:size val="8"/>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Hoja18!$F$4:$F$15</c:f>
              <c:numCache>
                <c:formatCode>0.0</c:formatCode>
                <c:ptCount val="12"/>
                <c:pt idx="0">
                  <c:v>9.8000000000000007</c:v>
                </c:pt>
                <c:pt idx="1">
                  <c:v>10.7</c:v>
                </c:pt>
                <c:pt idx="2">
                  <c:v>11</c:v>
                </c:pt>
                <c:pt idx="3">
                  <c:v>10.7</c:v>
                </c:pt>
                <c:pt idx="4">
                  <c:v>11.4</c:v>
                </c:pt>
                <c:pt idx="5">
                  <c:v>11.6</c:v>
                </c:pt>
                <c:pt idx="6">
                  <c:v>10.5</c:v>
                </c:pt>
                <c:pt idx="7">
                  <c:v>11.5</c:v>
                </c:pt>
                <c:pt idx="8">
                  <c:v>11</c:v>
                </c:pt>
                <c:pt idx="9">
                  <c:v>11.4</c:v>
                </c:pt>
                <c:pt idx="10">
                  <c:v>4.5999999999999996</c:v>
                </c:pt>
                <c:pt idx="11">
                  <c:v>4.0999999999999996</c:v>
                </c:pt>
              </c:numCache>
            </c:numRef>
          </c:val>
          <c:smooth val="0"/>
          <c:extLst>
            <c:ext xmlns:c16="http://schemas.microsoft.com/office/drawing/2014/chart" uri="{C3380CC4-5D6E-409C-BE32-E72D297353CC}">
              <c16:uniqueId val="{00000004-CAD9-48EC-9416-57B1B05C23D9}"/>
            </c:ext>
          </c:extLst>
        </c:ser>
        <c:dLbls>
          <c:showLegendKey val="0"/>
          <c:showVal val="0"/>
          <c:showCatName val="0"/>
          <c:showSerName val="0"/>
          <c:showPercent val="0"/>
          <c:showBubbleSize val="0"/>
        </c:dLbls>
        <c:marker val="1"/>
        <c:smooth val="0"/>
        <c:axId val="681015824"/>
        <c:axId val="186523408"/>
      </c:lineChart>
      <c:catAx>
        <c:axId val="68101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A"/>
          </a:p>
        </c:txPr>
        <c:crossAx val="186523408"/>
        <c:crosses val="autoZero"/>
        <c:auto val="1"/>
        <c:lblAlgn val="ctr"/>
        <c:lblOffset val="100"/>
        <c:noMultiLvlLbl val="0"/>
      </c:catAx>
      <c:valAx>
        <c:axId val="186523408"/>
        <c:scaling>
          <c:orientation val="minMax"/>
          <c:max val="100"/>
        </c:scaling>
        <c:delete val="1"/>
        <c:axPos val="l"/>
        <c:numFmt formatCode="0.0" sourceLinked="1"/>
        <c:majorTickMark val="none"/>
        <c:minorTickMark val="none"/>
        <c:tickLblPos val="nextTo"/>
        <c:crossAx val="681015824"/>
        <c:crosses val="autoZero"/>
        <c:crossBetween val="between"/>
      </c:valAx>
      <c:spPr>
        <a:noFill/>
        <a:ln>
          <a:noFill/>
        </a:ln>
        <a:effectLst/>
      </c:spPr>
    </c:plotArea>
    <c:legend>
      <c:legendPos val="b"/>
      <c:layout>
        <c:manualLayout>
          <c:xMode val="edge"/>
          <c:yMode val="edge"/>
          <c:x val="9.1825571406092432E-2"/>
          <c:y val="0.86985310094116541"/>
          <c:w val="0.80711286089238854"/>
          <c:h val="0.102369050689768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web.xlsx]Hoja8!Tabla dinámica3</c:name>
    <c:fmtId val="5"/>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12. Panamá. Porcentaje de trabajadores que cotizan al seguro social, según categorías. Años 2007-2018</a:t>
            </a:r>
            <a:endParaRPr lang="es-PA" sz="1200" b="1">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Hoja8!$B$3</c:f>
              <c:strCache>
                <c:ptCount val="1"/>
                <c:pt idx="0">
                  <c:v>Suma de 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Hoja8!$B$4:$B$15</c:f>
              <c:numCache>
                <c:formatCode>General</c:formatCode>
                <c:ptCount val="12"/>
                <c:pt idx="0">
                  <c:v>49.8</c:v>
                </c:pt>
                <c:pt idx="1">
                  <c:v>51.4</c:v>
                </c:pt>
                <c:pt idx="2">
                  <c:v>52.4</c:v>
                </c:pt>
                <c:pt idx="3">
                  <c:v>53.4</c:v>
                </c:pt>
                <c:pt idx="4">
                  <c:v>56.8</c:v>
                </c:pt>
                <c:pt idx="5">
                  <c:v>56.6</c:v>
                </c:pt>
                <c:pt idx="6">
                  <c:v>55.1</c:v>
                </c:pt>
                <c:pt idx="7">
                  <c:v>55.6</c:v>
                </c:pt>
                <c:pt idx="8">
                  <c:v>55.3</c:v>
                </c:pt>
                <c:pt idx="9">
                  <c:v>54.5</c:v>
                </c:pt>
                <c:pt idx="10">
                  <c:v>51.3</c:v>
                </c:pt>
                <c:pt idx="11">
                  <c:v>49.1</c:v>
                </c:pt>
              </c:numCache>
            </c:numRef>
          </c:val>
          <c:smooth val="1"/>
          <c:extLst>
            <c:ext xmlns:c16="http://schemas.microsoft.com/office/drawing/2014/chart" uri="{C3380CC4-5D6E-409C-BE32-E72D297353CC}">
              <c16:uniqueId val="{00000000-184C-46B5-A7A0-C14A7F18EEE2}"/>
            </c:ext>
          </c:extLst>
        </c:ser>
        <c:ser>
          <c:idx val="1"/>
          <c:order val="1"/>
          <c:tx>
            <c:strRef>
              <c:f>Hoja8!$C$3</c:f>
              <c:strCache>
                <c:ptCount val="1"/>
                <c:pt idx="0">
                  <c:v>Suma de Area rural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Hoja8!$C$4:$C$15</c:f>
              <c:numCache>
                <c:formatCode>General</c:formatCode>
                <c:ptCount val="12"/>
                <c:pt idx="0">
                  <c:v>26.4</c:v>
                </c:pt>
                <c:pt idx="1">
                  <c:v>28</c:v>
                </c:pt>
                <c:pt idx="2">
                  <c:v>28.2</c:v>
                </c:pt>
                <c:pt idx="3">
                  <c:v>29.7</c:v>
                </c:pt>
                <c:pt idx="4">
                  <c:v>29.4</c:v>
                </c:pt>
                <c:pt idx="5">
                  <c:v>30.4</c:v>
                </c:pt>
                <c:pt idx="6">
                  <c:v>28.7</c:v>
                </c:pt>
                <c:pt idx="7">
                  <c:v>29.5</c:v>
                </c:pt>
                <c:pt idx="8">
                  <c:v>29.5</c:v>
                </c:pt>
                <c:pt idx="9">
                  <c:v>28.7</c:v>
                </c:pt>
                <c:pt idx="10">
                  <c:v>27</c:v>
                </c:pt>
                <c:pt idx="11">
                  <c:v>26.1</c:v>
                </c:pt>
              </c:numCache>
            </c:numRef>
          </c:val>
          <c:smooth val="1"/>
          <c:extLst>
            <c:ext xmlns:c16="http://schemas.microsoft.com/office/drawing/2014/chart" uri="{C3380CC4-5D6E-409C-BE32-E72D297353CC}">
              <c16:uniqueId val="{00000001-184C-46B5-A7A0-C14A7F18EEE2}"/>
            </c:ext>
          </c:extLst>
        </c:ser>
        <c:ser>
          <c:idx val="2"/>
          <c:order val="2"/>
          <c:tx>
            <c:strRef>
              <c:f>Hoja8!$D$3</c:f>
              <c:strCache>
                <c:ptCount val="1"/>
                <c:pt idx="0">
                  <c:v>Suma de Agricultura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Hoja8!$D$4:$D$15</c:f>
              <c:numCache>
                <c:formatCode>General</c:formatCode>
                <c:ptCount val="12"/>
                <c:pt idx="0">
                  <c:v>16.899999999999999</c:v>
                </c:pt>
                <c:pt idx="1">
                  <c:v>16.600000000000001</c:v>
                </c:pt>
                <c:pt idx="2">
                  <c:v>19</c:v>
                </c:pt>
                <c:pt idx="3">
                  <c:v>18.8</c:v>
                </c:pt>
                <c:pt idx="4">
                  <c:v>19.2</c:v>
                </c:pt>
                <c:pt idx="5">
                  <c:v>19.399999999999999</c:v>
                </c:pt>
                <c:pt idx="6">
                  <c:v>16.600000000000001</c:v>
                </c:pt>
                <c:pt idx="7">
                  <c:v>19.399999999999999</c:v>
                </c:pt>
                <c:pt idx="8">
                  <c:v>18.3</c:v>
                </c:pt>
                <c:pt idx="9">
                  <c:v>16.600000000000001</c:v>
                </c:pt>
                <c:pt idx="10">
                  <c:v>13.4</c:v>
                </c:pt>
                <c:pt idx="11">
                  <c:v>12.6</c:v>
                </c:pt>
              </c:numCache>
            </c:numRef>
          </c:val>
          <c:smooth val="1"/>
          <c:extLst>
            <c:ext xmlns:c16="http://schemas.microsoft.com/office/drawing/2014/chart" uri="{C3380CC4-5D6E-409C-BE32-E72D297353CC}">
              <c16:uniqueId val="{00000002-184C-46B5-A7A0-C14A7F18EEE2}"/>
            </c:ext>
          </c:extLst>
        </c:ser>
        <c:ser>
          <c:idx val="3"/>
          <c:order val="3"/>
          <c:tx>
            <c:strRef>
              <c:f>Hoja8!$E$3</c:f>
              <c:strCache>
                <c:ptCount val="1"/>
                <c:pt idx="0">
                  <c:v>Suma de PYMES (menos de 5)</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Hoja8!$E$4:$E$15</c:f>
              <c:numCache>
                <c:formatCode>General</c:formatCode>
                <c:ptCount val="12"/>
                <c:pt idx="0">
                  <c:v>21.2</c:v>
                </c:pt>
                <c:pt idx="1">
                  <c:v>19.3</c:v>
                </c:pt>
                <c:pt idx="2">
                  <c:v>22.4</c:v>
                </c:pt>
                <c:pt idx="3">
                  <c:v>26.3</c:v>
                </c:pt>
                <c:pt idx="4">
                  <c:v>25.3</c:v>
                </c:pt>
                <c:pt idx="5">
                  <c:v>23.9</c:v>
                </c:pt>
                <c:pt idx="6">
                  <c:v>22.5</c:v>
                </c:pt>
                <c:pt idx="7">
                  <c:v>26.1</c:v>
                </c:pt>
                <c:pt idx="8">
                  <c:v>24.1</c:v>
                </c:pt>
                <c:pt idx="9">
                  <c:v>23.5</c:v>
                </c:pt>
                <c:pt idx="10">
                  <c:v>21.2</c:v>
                </c:pt>
                <c:pt idx="11">
                  <c:v>22.2</c:v>
                </c:pt>
              </c:numCache>
            </c:numRef>
          </c:val>
          <c:smooth val="1"/>
          <c:extLst>
            <c:ext xmlns:c16="http://schemas.microsoft.com/office/drawing/2014/chart" uri="{C3380CC4-5D6E-409C-BE32-E72D297353CC}">
              <c16:uniqueId val="{00000003-184C-46B5-A7A0-C14A7F18EEE2}"/>
            </c:ext>
          </c:extLst>
        </c:ser>
        <c:dLbls>
          <c:showLegendKey val="0"/>
          <c:showVal val="0"/>
          <c:showCatName val="0"/>
          <c:showSerName val="0"/>
          <c:showPercent val="0"/>
          <c:showBubbleSize val="0"/>
        </c:dLbls>
        <c:marker val="1"/>
        <c:smooth val="0"/>
        <c:axId val="186529936"/>
        <c:axId val="186523952"/>
      </c:lineChart>
      <c:catAx>
        <c:axId val="18652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23952"/>
        <c:crosses val="autoZero"/>
        <c:auto val="1"/>
        <c:lblAlgn val="ctr"/>
        <c:lblOffset val="100"/>
        <c:noMultiLvlLbl val="0"/>
      </c:catAx>
      <c:valAx>
        <c:axId val="186523952"/>
        <c:scaling>
          <c:orientation val="minMax"/>
          <c:min val="10"/>
        </c:scaling>
        <c:delete val="1"/>
        <c:axPos val="l"/>
        <c:numFmt formatCode="General" sourceLinked="1"/>
        <c:majorTickMark val="none"/>
        <c:minorTickMark val="none"/>
        <c:tickLblPos val="nextTo"/>
        <c:crossAx val="186529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web.xlsx]Hoja28!Tabla dinámica2</c:name>
    <c:fmtId val="2"/>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7A. Panamá. Mediana de salarios por hora de los empleados de 15 y más años de edad, según sexo y tipo de empleado. 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
        <c:spPr>
          <a:ln w="28575" cap="rnd">
            <a:solidFill>
              <a:schemeClr val="accent1"/>
            </a:solidFill>
            <a:prstDash val="sysDot"/>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prstDash val="sysDot"/>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655074365704285E-2"/>
          <c:y val="0.37278579760863223"/>
          <c:w val="0.88278937007874014"/>
          <c:h val="0.51623432487605714"/>
        </c:manualLayout>
      </c:layout>
      <c:lineChart>
        <c:grouping val="standard"/>
        <c:varyColors val="0"/>
        <c:ser>
          <c:idx val="0"/>
          <c:order val="0"/>
          <c:tx>
            <c:strRef>
              <c:f>Hoja28!$B$3:$B$4</c:f>
              <c:strCache>
                <c:ptCount val="1"/>
                <c:pt idx="0">
                  <c:v>Hombres</c:v>
                </c:pt>
              </c:strCache>
            </c:strRef>
          </c:tx>
          <c:spPr>
            <a:ln w="28575" cap="rnd">
              <a:solidFill>
                <a:schemeClr val="accent1"/>
              </a:solidFill>
              <a:prstDash val="sysDot"/>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Hoja28!$A$5:$A$16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Hoja28!$B$5:$B$16</c:f>
              <c:numCache>
                <c:formatCode>General</c:formatCode>
                <c:ptCount val="12"/>
                <c:pt idx="0">
                  <c:v>1.67</c:v>
                </c:pt>
                <c:pt idx="1">
                  <c:v>1.82</c:v>
                </c:pt>
                <c:pt idx="2">
                  <c:v>1.9</c:v>
                </c:pt>
                <c:pt idx="3">
                  <c:v>2.04</c:v>
                </c:pt>
                <c:pt idx="4">
                  <c:v>2.38</c:v>
                </c:pt>
                <c:pt idx="5">
                  <c:v>2.61</c:v>
                </c:pt>
                <c:pt idx="6">
                  <c:v>2.75</c:v>
                </c:pt>
                <c:pt idx="7">
                  <c:v>2.92</c:v>
                </c:pt>
                <c:pt idx="8">
                  <c:v>2.98</c:v>
                </c:pt>
                <c:pt idx="9">
                  <c:v>3.25</c:v>
                </c:pt>
                <c:pt idx="10">
                  <c:v>3.37</c:v>
                </c:pt>
                <c:pt idx="11">
                  <c:v>3.47</c:v>
                </c:pt>
              </c:numCache>
            </c:numRef>
          </c:val>
          <c:smooth val="1"/>
          <c:extLst>
            <c:ext xmlns:c16="http://schemas.microsoft.com/office/drawing/2014/chart" uri="{C3380CC4-5D6E-409C-BE32-E72D297353CC}">
              <c16:uniqueId val="{00000000-581F-4BAA-A541-A2FD0C8F5F49}"/>
            </c:ext>
          </c:extLst>
        </c:ser>
        <c:ser>
          <c:idx val="1"/>
          <c:order val="1"/>
          <c:tx>
            <c:strRef>
              <c:f>Hoja28!$C$3:$C$4</c:f>
              <c:strCache>
                <c:ptCount val="1"/>
                <c:pt idx="0">
                  <c:v>Mujeres</c:v>
                </c:pt>
              </c:strCache>
            </c:strRef>
          </c:tx>
          <c:spPr>
            <a:ln w="28575" cap="rnd">
              <a:solidFill>
                <a:schemeClr val="accent2"/>
              </a:solidFill>
              <a:prstDash val="sysDot"/>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Hoja28!$A$5:$A$16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Hoja28!$C$5:$C$16</c:f>
              <c:numCache>
                <c:formatCode>General</c:formatCode>
                <c:ptCount val="12"/>
                <c:pt idx="0">
                  <c:v>1.8</c:v>
                </c:pt>
                <c:pt idx="1">
                  <c:v>1.92</c:v>
                </c:pt>
                <c:pt idx="2">
                  <c:v>1.96</c:v>
                </c:pt>
                <c:pt idx="3">
                  <c:v>2.0699999999999998</c:v>
                </c:pt>
                <c:pt idx="4">
                  <c:v>2.34</c:v>
                </c:pt>
                <c:pt idx="5">
                  <c:v>2.74</c:v>
                </c:pt>
                <c:pt idx="6">
                  <c:v>2.8</c:v>
                </c:pt>
                <c:pt idx="7">
                  <c:v>2.97</c:v>
                </c:pt>
                <c:pt idx="8">
                  <c:v>3.07</c:v>
                </c:pt>
                <c:pt idx="9">
                  <c:v>3.3</c:v>
                </c:pt>
                <c:pt idx="10">
                  <c:v>3.44</c:v>
                </c:pt>
                <c:pt idx="11">
                  <c:v>3.59</c:v>
                </c:pt>
              </c:numCache>
            </c:numRef>
          </c:val>
          <c:smooth val="0"/>
          <c:extLst>
            <c:ext xmlns:c16="http://schemas.microsoft.com/office/drawing/2014/chart" uri="{C3380CC4-5D6E-409C-BE32-E72D297353CC}">
              <c16:uniqueId val="{00000001-581F-4BAA-A541-A2FD0C8F5F49}"/>
            </c:ext>
          </c:extLst>
        </c:ser>
        <c:dLbls>
          <c:showLegendKey val="0"/>
          <c:showVal val="0"/>
          <c:showCatName val="0"/>
          <c:showSerName val="0"/>
          <c:showPercent val="0"/>
          <c:showBubbleSize val="0"/>
        </c:dLbls>
        <c:marker val="1"/>
        <c:smooth val="0"/>
        <c:axId val="186534832"/>
        <c:axId val="186531024"/>
      </c:lineChart>
      <c:catAx>
        <c:axId val="18653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31024"/>
        <c:crosses val="autoZero"/>
        <c:auto val="1"/>
        <c:lblAlgn val="ctr"/>
        <c:lblOffset val="100"/>
        <c:noMultiLvlLbl val="0"/>
      </c:catAx>
      <c:valAx>
        <c:axId val="186531024"/>
        <c:scaling>
          <c:orientation val="minMax"/>
        </c:scaling>
        <c:delete val="1"/>
        <c:axPos val="l"/>
        <c:numFmt formatCode="General" sourceLinked="1"/>
        <c:majorTickMark val="none"/>
        <c:minorTickMark val="none"/>
        <c:tickLblPos val="nextTo"/>
        <c:crossAx val="186534832"/>
        <c:crosses val="autoZero"/>
        <c:crossBetween val="between"/>
      </c:valAx>
      <c:spPr>
        <a:noFill/>
        <a:ln>
          <a:noFill/>
        </a:ln>
        <a:effectLst/>
      </c:spPr>
    </c:plotArea>
    <c:legend>
      <c:legendPos val="b"/>
      <c:layout>
        <c:manualLayout>
          <c:xMode val="edge"/>
          <c:yMode val="edge"/>
          <c:x val="0.38397814964237204"/>
          <c:y val="0.21429486636751055"/>
          <c:w val="0.34748380566212811"/>
          <c:h val="6.169079671492676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web.xlsx]Hoja12!Tabla dinámica4</c:name>
    <c:fmtId val="2"/>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a:effectLst/>
              </a:rPr>
              <a:t>Gráfica 7A. Panamá. Mediana de salarios por hora de los empleados de 15 y más años de edad, según sexo y tipo de empleado. 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4"/>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6"/>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9"/>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2"/>
        <c:spPr>
          <a:ln w="28575" cap="rnd">
            <a:solidFill>
              <a:schemeClr val="accent1"/>
            </a:solidFill>
            <a:prstDash val="sysDot"/>
            <a:round/>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prstDash val="sysDash"/>
            <a:round/>
          </a:ln>
          <a:effectLst/>
        </c:spPr>
        <c:marker>
          <c:symbol val="circle"/>
          <c:size val="8"/>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prstDash val="sysDot"/>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15"/>
        <c:spPr>
          <a:ln w="28575" cap="rnd">
            <a:solidFill>
              <a:schemeClr val="accent1"/>
            </a:solidFill>
            <a:round/>
          </a:ln>
          <a:effectLst/>
        </c:spPr>
        <c:marker>
          <c:symbol val="circle"/>
          <c:size val="8"/>
          <c:spPr>
            <a:solidFill>
              <a:schemeClr val="accent4"/>
            </a:solidFill>
            <a:ln w="9525">
              <a:solidFill>
                <a:schemeClr val="accent4"/>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Hoja12!$B$3:$B$4</c:f>
              <c:strCache>
                <c:ptCount val="1"/>
                <c:pt idx="0">
                  <c:v>Privado</c:v>
                </c:pt>
              </c:strCache>
            </c:strRef>
          </c:tx>
          <c:spPr>
            <a:ln w="28575" cap="rnd">
              <a:solidFill>
                <a:schemeClr val="accent1"/>
              </a:solidFill>
              <a:prstDash val="sysDot"/>
              <a:round/>
            </a:ln>
            <a:effectLst/>
          </c:spPr>
          <c:marker>
            <c:symbol val="circle"/>
            <c:size val="8"/>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Hoja12!$A$5:$A$16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Hoja12!$B$5:$B$16</c:f>
              <c:numCache>
                <c:formatCode>General</c:formatCode>
                <c:ptCount val="12"/>
                <c:pt idx="0">
                  <c:v>1.8</c:v>
                </c:pt>
                <c:pt idx="1">
                  <c:v>1.92</c:v>
                </c:pt>
                <c:pt idx="2">
                  <c:v>1.96</c:v>
                </c:pt>
                <c:pt idx="3">
                  <c:v>2.0699999999999998</c:v>
                </c:pt>
                <c:pt idx="4">
                  <c:v>2.34</c:v>
                </c:pt>
                <c:pt idx="5">
                  <c:v>2.74</c:v>
                </c:pt>
                <c:pt idx="6">
                  <c:v>2.8</c:v>
                </c:pt>
                <c:pt idx="7">
                  <c:v>2.97</c:v>
                </c:pt>
                <c:pt idx="8">
                  <c:v>3.07</c:v>
                </c:pt>
                <c:pt idx="9">
                  <c:v>3.3</c:v>
                </c:pt>
                <c:pt idx="10">
                  <c:v>3.44</c:v>
                </c:pt>
                <c:pt idx="11">
                  <c:v>3.59</c:v>
                </c:pt>
              </c:numCache>
            </c:numRef>
          </c:val>
          <c:smooth val="1"/>
          <c:extLst>
            <c:ext xmlns:c16="http://schemas.microsoft.com/office/drawing/2014/chart" uri="{C3380CC4-5D6E-409C-BE32-E72D297353CC}">
              <c16:uniqueId val="{00000000-1A88-4928-A14C-3D11617F58FC}"/>
            </c:ext>
          </c:extLst>
        </c:ser>
        <c:ser>
          <c:idx val="1"/>
          <c:order val="1"/>
          <c:tx>
            <c:strRef>
              <c:f>Hoja12!$C$3:$C$4</c:f>
              <c:strCache>
                <c:ptCount val="1"/>
                <c:pt idx="0">
                  <c:v>Público</c:v>
                </c:pt>
              </c:strCache>
            </c:strRef>
          </c:tx>
          <c:spPr>
            <a:ln w="28575" cap="rnd">
              <a:solidFill>
                <a:schemeClr val="accent2"/>
              </a:solidFill>
              <a:prstDash val="sysDash"/>
              <a:round/>
            </a:ln>
            <a:effectLst/>
          </c:spPr>
          <c:marker>
            <c:symbol val="circle"/>
            <c:size val="8"/>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Hoja12!$A$5:$A$16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Hoja12!$C$5:$C$16</c:f>
              <c:numCache>
                <c:formatCode>General</c:formatCode>
                <c:ptCount val="12"/>
                <c:pt idx="0">
                  <c:v>2.69</c:v>
                </c:pt>
                <c:pt idx="1">
                  <c:v>2.94</c:v>
                </c:pt>
                <c:pt idx="2">
                  <c:v>3.03</c:v>
                </c:pt>
                <c:pt idx="3">
                  <c:v>3.13</c:v>
                </c:pt>
                <c:pt idx="4">
                  <c:v>3.35</c:v>
                </c:pt>
                <c:pt idx="5">
                  <c:v>3.68</c:v>
                </c:pt>
                <c:pt idx="6">
                  <c:v>3.92</c:v>
                </c:pt>
                <c:pt idx="7">
                  <c:v>4.24</c:v>
                </c:pt>
                <c:pt idx="8">
                  <c:v>4.3499999999999996</c:v>
                </c:pt>
                <c:pt idx="9">
                  <c:v>4.96</c:v>
                </c:pt>
                <c:pt idx="10">
                  <c:v>5.58</c:v>
                </c:pt>
                <c:pt idx="11">
                  <c:v>5.47</c:v>
                </c:pt>
              </c:numCache>
            </c:numRef>
          </c:val>
          <c:smooth val="1"/>
          <c:extLst>
            <c:ext xmlns:c16="http://schemas.microsoft.com/office/drawing/2014/chart" uri="{C3380CC4-5D6E-409C-BE32-E72D297353CC}">
              <c16:uniqueId val="{00000001-1A88-4928-A14C-3D11617F58FC}"/>
            </c:ext>
          </c:extLst>
        </c:ser>
        <c:ser>
          <c:idx val="2"/>
          <c:order val="2"/>
          <c:tx>
            <c:strRef>
              <c:f>Hoja12!$D$3:$D$4</c:f>
              <c:strCache>
                <c:ptCount val="1"/>
                <c:pt idx="0">
                  <c:v>Servicio Doméstico</c:v>
                </c:pt>
              </c:strCache>
            </c:strRef>
          </c:tx>
          <c:spPr>
            <a:ln w="28575" cap="rnd">
              <a:solidFill>
                <a:schemeClr val="accent3"/>
              </a:solidFill>
              <a:prstDash val="sysDot"/>
              <a:round/>
            </a:ln>
            <a:effectLst/>
          </c:spPr>
          <c:marker>
            <c:symbol val="circle"/>
            <c:size val="8"/>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Hoja12!$A$5:$A$16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Hoja12!$D$5:$D$16</c:f>
              <c:numCache>
                <c:formatCode>General</c:formatCode>
                <c:ptCount val="12"/>
                <c:pt idx="0">
                  <c:v>0.61</c:v>
                </c:pt>
                <c:pt idx="1">
                  <c:v>0.66</c:v>
                </c:pt>
                <c:pt idx="2">
                  <c:v>0.67</c:v>
                </c:pt>
                <c:pt idx="3">
                  <c:v>0.75</c:v>
                </c:pt>
                <c:pt idx="4">
                  <c:v>0.85</c:v>
                </c:pt>
                <c:pt idx="5">
                  <c:v>1.01</c:v>
                </c:pt>
                <c:pt idx="6">
                  <c:v>1.1200000000000001</c:v>
                </c:pt>
                <c:pt idx="7">
                  <c:v>1.25</c:v>
                </c:pt>
                <c:pt idx="8">
                  <c:v>1.38</c:v>
                </c:pt>
                <c:pt idx="9">
                  <c:v>1.37</c:v>
                </c:pt>
                <c:pt idx="10">
                  <c:v>1.57</c:v>
                </c:pt>
                <c:pt idx="11">
                  <c:v>1.59</c:v>
                </c:pt>
              </c:numCache>
            </c:numRef>
          </c:val>
          <c:smooth val="1"/>
          <c:extLst>
            <c:ext xmlns:c16="http://schemas.microsoft.com/office/drawing/2014/chart" uri="{C3380CC4-5D6E-409C-BE32-E72D297353CC}">
              <c16:uniqueId val="{00000002-1A88-4928-A14C-3D11617F58FC}"/>
            </c:ext>
          </c:extLst>
        </c:ser>
        <c:ser>
          <c:idx val="3"/>
          <c:order val="3"/>
          <c:tx>
            <c:strRef>
              <c:f>Hoja12!$E$3:$E$4</c:f>
              <c:strCache>
                <c:ptCount val="1"/>
                <c:pt idx="0">
                  <c:v>TOTAL</c:v>
                </c:pt>
              </c:strCache>
            </c:strRef>
          </c:tx>
          <c:spPr>
            <a:ln w="28575" cap="rnd">
              <a:solidFill>
                <a:schemeClr val="accent4"/>
              </a:solidFill>
              <a:round/>
            </a:ln>
            <a:effectLst/>
          </c:spPr>
          <c:marker>
            <c:symbol val="circle"/>
            <c:size val="8"/>
            <c:spPr>
              <a:solidFill>
                <a:schemeClr val="accent4"/>
              </a:solidFill>
              <a:ln w="9525">
                <a:solidFill>
                  <a:schemeClr val="accent4"/>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Hoja12!$A$5:$A$16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Hoja12!$E$5:$E$16</c:f>
              <c:numCache>
                <c:formatCode>General</c:formatCode>
                <c:ptCount val="12"/>
                <c:pt idx="0">
                  <c:v>1.76</c:v>
                </c:pt>
                <c:pt idx="1">
                  <c:v>1.9</c:v>
                </c:pt>
                <c:pt idx="2">
                  <c:v>1.98</c:v>
                </c:pt>
                <c:pt idx="3">
                  <c:v>2.12</c:v>
                </c:pt>
                <c:pt idx="4">
                  <c:v>2.41</c:v>
                </c:pt>
                <c:pt idx="5">
                  <c:v>2.72</c:v>
                </c:pt>
                <c:pt idx="6">
                  <c:v>2.83</c:v>
                </c:pt>
                <c:pt idx="7">
                  <c:v>3.01</c:v>
                </c:pt>
                <c:pt idx="8">
                  <c:v>3.1</c:v>
                </c:pt>
                <c:pt idx="9">
                  <c:v>3.44</c:v>
                </c:pt>
                <c:pt idx="10">
                  <c:v>3.68</c:v>
                </c:pt>
                <c:pt idx="11">
                  <c:v>3.73</c:v>
                </c:pt>
              </c:numCache>
            </c:numRef>
          </c:val>
          <c:smooth val="1"/>
          <c:extLst>
            <c:ext xmlns:c16="http://schemas.microsoft.com/office/drawing/2014/chart" uri="{C3380CC4-5D6E-409C-BE32-E72D297353CC}">
              <c16:uniqueId val="{00000003-1A88-4928-A14C-3D11617F58FC}"/>
            </c:ext>
          </c:extLst>
        </c:ser>
        <c:dLbls>
          <c:showLegendKey val="0"/>
          <c:showVal val="0"/>
          <c:showCatName val="0"/>
          <c:showSerName val="0"/>
          <c:showPercent val="0"/>
          <c:showBubbleSize val="0"/>
        </c:dLbls>
        <c:marker val="1"/>
        <c:smooth val="0"/>
        <c:axId val="186532656"/>
        <c:axId val="186533744"/>
      </c:lineChart>
      <c:catAx>
        <c:axId val="18653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33744"/>
        <c:crosses val="autoZero"/>
        <c:auto val="1"/>
        <c:lblAlgn val="ctr"/>
        <c:lblOffset val="100"/>
        <c:noMultiLvlLbl val="0"/>
      </c:catAx>
      <c:valAx>
        <c:axId val="186533744"/>
        <c:scaling>
          <c:orientation val="minMax"/>
        </c:scaling>
        <c:delete val="1"/>
        <c:axPos val="l"/>
        <c:numFmt formatCode="General" sourceLinked="1"/>
        <c:majorTickMark val="none"/>
        <c:minorTickMark val="none"/>
        <c:tickLblPos val="nextTo"/>
        <c:crossAx val="186532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web.xlsx]Hoja35!Tabla dinámica13</c:name>
    <c:fmtId val="3"/>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7E. Panamá. Mediana de salarios por hora de los empleados de 15 y más años de edad, según grupo ocupacional. Encuesta de mercado laboral. 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l"/>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Hoja35!$B$3:$B$4</c:f>
              <c:strCache>
                <c:ptCount val="1"/>
                <c:pt idx="0">
                  <c:v>Hombres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Hoja35!$A$5:$A$12</c:f>
              <c:strCache>
                <c:ptCount val="8"/>
                <c:pt idx="0">
                  <c:v>2011</c:v>
                </c:pt>
                <c:pt idx="1">
                  <c:v>2012</c:v>
                </c:pt>
                <c:pt idx="2">
                  <c:v>2013</c:v>
                </c:pt>
                <c:pt idx="3">
                  <c:v>2014</c:v>
                </c:pt>
                <c:pt idx="4">
                  <c:v>2015</c:v>
                </c:pt>
                <c:pt idx="5">
                  <c:v>2016</c:v>
                </c:pt>
                <c:pt idx="6">
                  <c:v>2017</c:v>
                </c:pt>
                <c:pt idx="7">
                  <c:v>2018</c:v>
                </c:pt>
              </c:strCache>
            </c:strRef>
          </c:cat>
          <c:val>
            <c:numRef>
              <c:f>Hoja35!$B$5:$B$12</c:f>
              <c:numCache>
                <c:formatCode>General</c:formatCode>
                <c:ptCount val="8"/>
                <c:pt idx="0">
                  <c:v>4.58</c:v>
                </c:pt>
                <c:pt idx="1">
                  <c:v>5.18</c:v>
                </c:pt>
                <c:pt idx="2">
                  <c:v>5.23</c:v>
                </c:pt>
                <c:pt idx="3">
                  <c:v>5.41</c:v>
                </c:pt>
                <c:pt idx="4">
                  <c:v>5.96</c:v>
                </c:pt>
                <c:pt idx="5">
                  <c:v>6.13</c:v>
                </c:pt>
                <c:pt idx="6">
                  <c:v>5.83</c:v>
                </c:pt>
                <c:pt idx="7">
                  <c:v>6.21</c:v>
                </c:pt>
              </c:numCache>
            </c:numRef>
          </c:val>
          <c:smooth val="1"/>
          <c:extLst>
            <c:ext xmlns:c16="http://schemas.microsoft.com/office/drawing/2014/chart" uri="{C3380CC4-5D6E-409C-BE32-E72D297353CC}">
              <c16:uniqueId val="{00000000-B3CA-4FF1-8850-0AEA31963787}"/>
            </c:ext>
          </c:extLst>
        </c:ser>
        <c:ser>
          <c:idx val="1"/>
          <c:order val="1"/>
          <c:tx>
            <c:strRef>
              <c:f>Hoja35!$C$3:$C$4</c:f>
              <c:strCache>
                <c:ptCount val="1"/>
                <c:pt idx="0">
                  <c:v>Mujeres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Hoja35!$A$5:$A$12</c:f>
              <c:strCache>
                <c:ptCount val="8"/>
                <c:pt idx="0">
                  <c:v>2011</c:v>
                </c:pt>
                <c:pt idx="1">
                  <c:v>2012</c:v>
                </c:pt>
                <c:pt idx="2">
                  <c:v>2013</c:v>
                </c:pt>
                <c:pt idx="3">
                  <c:v>2014</c:v>
                </c:pt>
                <c:pt idx="4">
                  <c:v>2015</c:v>
                </c:pt>
                <c:pt idx="5">
                  <c:v>2016</c:v>
                </c:pt>
                <c:pt idx="6">
                  <c:v>2017</c:v>
                </c:pt>
                <c:pt idx="7">
                  <c:v>2018</c:v>
                </c:pt>
              </c:strCache>
            </c:strRef>
          </c:cat>
          <c:val>
            <c:numRef>
              <c:f>Hoja35!$C$5:$C$12</c:f>
              <c:numCache>
                <c:formatCode>General</c:formatCode>
                <c:ptCount val="8"/>
                <c:pt idx="0">
                  <c:v>4.3099999999999996</c:v>
                </c:pt>
                <c:pt idx="1">
                  <c:v>4.78</c:v>
                </c:pt>
                <c:pt idx="2">
                  <c:v>5.07</c:v>
                </c:pt>
                <c:pt idx="3">
                  <c:v>5.31</c:v>
                </c:pt>
                <c:pt idx="4">
                  <c:v>5.9</c:v>
                </c:pt>
                <c:pt idx="5">
                  <c:v>5.62</c:v>
                </c:pt>
                <c:pt idx="6">
                  <c:v>6.62</c:v>
                </c:pt>
                <c:pt idx="7">
                  <c:v>6.66</c:v>
                </c:pt>
              </c:numCache>
            </c:numRef>
          </c:val>
          <c:smooth val="1"/>
          <c:extLst>
            <c:ext xmlns:c16="http://schemas.microsoft.com/office/drawing/2014/chart" uri="{C3380CC4-5D6E-409C-BE32-E72D297353CC}">
              <c16:uniqueId val="{00000001-B3CA-4FF1-8850-0AEA31963787}"/>
            </c:ext>
          </c:extLst>
        </c:ser>
        <c:dLbls>
          <c:showLegendKey val="0"/>
          <c:showVal val="0"/>
          <c:showCatName val="0"/>
          <c:showSerName val="0"/>
          <c:showPercent val="0"/>
          <c:showBubbleSize val="0"/>
        </c:dLbls>
        <c:marker val="1"/>
        <c:smooth val="0"/>
        <c:axId val="186528304"/>
        <c:axId val="186533200"/>
      </c:lineChart>
      <c:catAx>
        <c:axId val="18652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33200"/>
        <c:crosses val="autoZero"/>
        <c:auto val="1"/>
        <c:lblAlgn val="ctr"/>
        <c:lblOffset val="100"/>
        <c:noMultiLvlLbl val="0"/>
      </c:catAx>
      <c:valAx>
        <c:axId val="186533200"/>
        <c:scaling>
          <c:orientation val="minMax"/>
        </c:scaling>
        <c:delete val="1"/>
        <c:axPos val="l"/>
        <c:numFmt formatCode="General" sourceLinked="1"/>
        <c:majorTickMark val="none"/>
        <c:minorTickMark val="none"/>
        <c:tickLblPos val="nextTo"/>
        <c:crossAx val="186528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web.xlsx]Hoja31!Tabla dinámica10</c:name>
    <c:fmtId val="2"/>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latin typeface="Arial Narrow" panose="020B0606020202030204" pitchFamily="34" charset="0"/>
              </a:rPr>
              <a:t>Gráfica 7E1. Panamá. Brecha de la Mediana de salarios por hora de los empleados de 15 y más años de edad, según grupo ocupacional. Encuesta de mercado laboral. Años 2007-2018</a:t>
            </a:r>
            <a:endParaRPr lang="es-PA" sz="1200">
              <a:effectLst/>
              <a:latin typeface="Arial Narrow" panose="020B0606020202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ln w="28575" cap="rnd">
            <a:solidFill>
              <a:schemeClr val="accent1"/>
            </a:solidFill>
            <a:prstDash val="sysDot"/>
            <a:round/>
          </a:ln>
          <a:effectLst/>
        </c:spPr>
        <c:marker>
          <c:symbol val="circle"/>
          <c:size val="7"/>
          <c:spPr>
            <a:solidFill>
              <a:schemeClr val="accent1"/>
            </a:solidFill>
            <a:ln w="9525">
              <a:solidFill>
                <a:schemeClr val="accent1"/>
              </a:solidFill>
              <a:prstDash val="sysDot"/>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prstDash val="sysDot"/>
            <a:round/>
          </a:ln>
          <a:effectLst/>
        </c:spPr>
        <c:marker>
          <c:symbol val="circle"/>
          <c:size val="7"/>
          <c:spPr>
            <a:solidFill>
              <a:schemeClr val="accent1"/>
            </a:solidFill>
            <a:ln w="9525">
              <a:solidFill>
                <a:schemeClr val="accent1"/>
              </a:solidFill>
              <a:prstDash val="sysDot"/>
            </a:ln>
            <a:effectLst/>
          </c:spPr>
        </c:marker>
      </c:pivotFmt>
    </c:pivotFmts>
    <c:plotArea>
      <c:layout/>
      <c:lineChart>
        <c:grouping val="standard"/>
        <c:varyColors val="0"/>
        <c:ser>
          <c:idx val="0"/>
          <c:order val="0"/>
          <c:tx>
            <c:strRef>
              <c:f>Hoja31!$B$3:$B$4</c:f>
              <c:strCache>
                <c:ptCount val="1"/>
                <c:pt idx="0">
                  <c:v>Directores  y  gerentes</c:v>
                </c:pt>
              </c:strCache>
            </c:strRef>
          </c:tx>
          <c:spPr>
            <a:ln w="28575" cap="rnd">
              <a:solidFill>
                <a:schemeClr val="accent1"/>
              </a:solidFill>
              <a:prstDash val="sysDot"/>
              <a:round/>
            </a:ln>
            <a:effectLst/>
          </c:spPr>
          <c:marker>
            <c:symbol val="circle"/>
            <c:size val="7"/>
            <c:spPr>
              <a:solidFill>
                <a:schemeClr val="accent1"/>
              </a:solidFill>
              <a:ln w="9525">
                <a:solidFill>
                  <a:schemeClr val="accent1"/>
                </a:solidFill>
                <a:prstDash val="sysDot"/>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Hoja31!$A$5:$A$12</c:f>
              <c:strCache>
                <c:ptCount val="8"/>
                <c:pt idx="0">
                  <c:v>2011</c:v>
                </c:pt>
                <c:pt idx="1">
                  <c:v>2012</c:v>
                </c:pt>
                <c:pt idx="2">
                  <c:v>2013</c:v>
                </c:pt>
                <c:pt idx="3">
                  <c:v>2014</c:v>
                </c:pt>
                <c:pt idx="4">
                  <c:v>2015</c:v>
                </c:pt>
                <c:pt idx="5">
                  <c:v>2016</c:v>
                </c:pt>
                <c:pt idx="6">
                  <c:v>2017</c:v>
                </c:pt>
                <c:pt idx="7">
                  <c:v>2018</c:v>
                </c:pt>
              </c:strCache>
            </c:strRef>
          </c:cat>
          <c:val>
            <c:numRef>
              <c:f>Hoja31!$B$5:$B$12</c:f>
              <c:numCache>
                <c:formatCode>General</c:formatCode>
                <c:ptCount val="8"/>
                <c:pt idx="0">
                  <c:v>5.9</c:v>
                </c:pt>
                <c:pt idx="1">
                  <c:v>7.72</c:v>
                </c:pt>
                <c:pt idx="2">
                  <c:v>3.06</c:v>
                </c:pt>
                <c:pt idx="3">
                  <c:v>1.85</c:v>
                </c:pt>
                <c:pt idx="4">
                  <c:v>1.01</c:v>
                </c:pt>
                <c:pt idx="5">
                  <c:v>8.32</c:v>
                </c:pt>
                <c:pt idx="6">
                  <c:v>-13.55</c:v>
                </c:pt>
                <c:pt idx="7">
                  <c:v>-7.25</c:v>
                </c:pt>
              </c:numCache>
            </c:numRef>
          </c:val>
          <c:smooth val="1"/>
          <c:extLst>
            <c:ext xmlns:c16="http://schemas.microsoft.com/office/drawing/2014/chart" uri="{C3380CC4-5D6E-409C-BE32-E72D297353CC}">
              <c16:uniqueId val="{00000000-1C07-46B3-92FB-FDA27E403942}"/>
            </c:ext>
          </c:extLst>
        </c:ser>
        <c:dLbls>
          <c:showLegendKey val="0"/>
          <c:showVal val="0"/>
          <c:showCatName val="0"/>
          <c:showSerName val="0"/>
          <c:showPercent val="0"/>
          <c:showBubbleSize val="0"/>
        </c:dLbls>
        <c:marker val="1"/>
        <c:smooth val="0"/>
        <c:axId val="186537552"/>
        <c:axId val="186527760"/>
      </c:lineChart>
      <c:catAx>
        <c:axId val="18653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A"/>
          </a:p>
        </c:txPr>
        <c:crossAx val="186527760"/>
        <c:crosses val="autoZero"/>
        <c:auto val="1"/>
        <c:lblAlgn val="ctr"/>
        <c:lblOffset val="100"/>
        <c:noMultiLvlLbl val="0"/>
      </c:catAx>
      <c:valAx>
        <c:axId val="1865277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A"/>
          </a:p>
        </c:txPr>
        <c:crossAx val="186537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mn-lt"/>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web.xlsx]Hoja33!Tabla dinámica12</c:name>
    <c:fmtId val="2"/>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7D. Panamá. Mediana de salarios por hora de los empleados de 15 y más años de edad, según nivel de educación. 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ln w="28575" cap="rnd">
            <a:solidFill>
              <a:schemeClr val="accent1"/>
            </a:solidFill>
            <a:round/>
          </a:ln>
          <a:effectLst/>
        </c:spPr>
        <c:marker>
          <c:symbol val="circle"/>
          <c:size val="7"/>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7"/>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7"/>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Hoja33!$B$3</c:f>
              <c:strCache>
                <c:ptCount val="1"/>
                <c:pt idx="0">
                  <c:v>Suma de Ambos</c:v>
                </c:pt>
              </c:strCache>
            </c:strRef>
          </c:tx>
          <c:spPr>
            <a:ln w="28575" cap="rnd">
              <a:solidFill>
                <a:schemeClr val="accent1"/>
              </a:solidFill>
              <a:round/>
            </a:ln>
            <a:effectLst/>
          </c:spPr>
          <c:marker>
            <c:symbol val="circle"/>
            <c:size val="7"/>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Hoja33!$A$4:$A$15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Hoja33!$B$4:$B$15</c:f>
              <c:numCache>
                <c:formatCode>General</c:formatCode>
                <c:ptCount val="12"/>
                <c:pt idx="0">
                  <c:v>2.92</c:v>
                </c:pt>
                <c:pt idx="1">
                  <c:v>3.1</c:v>
                </c:pt>
                <c:pt idx="2">
                  <c:v>3.27</c:v>
                </c:pt>
                <c:pt idx="3">
                  <c:v>3.53</c:v>
                </c:pt>
                <c:pt idx="4">
                  <c:v>3.87</c:v>
                </c:pt>
                <c:pt idx="5">
                  <c:v>4.0599999999999996</c:v>
                </c:pt>
                <c:pt idx="6">
                  <c:v>4.38</c:v>
                </c:pt>
                <c:pt idx="7">
                  <c:v>4.62</c:v>
                </c:pt>
                <c:pt idx="8">
                  <c:v>4.8899999999999997</c:v>
                </c:pt>
                <c:pt idx="9">
                  <c:v>5.33</c:v>
                </c:pt>
                <c:pt idx="10">
                  <c:v>5.55</c:v>
                </c:pt>
                <c:pt idx="11">
                  <c:v>5.6</c:v>
                </c:pt>
              </c:numCache>
            </c:numRef>
          </c:val>
          <c:smooth val="1"/>
          <c:extLst>
            <c:ext xmlns:c16="http://schemas.microsoft.com/office/drawing/2014/chart" uri="{C3380CC4-5D6E-409C-BE32-E72D297353CC}">
              <c16:uniqueId val="{00000000-6BC5-4D7C-990E-D441C4E6677F}"/>
            </c:ext>
          </c:extLst>
        </c:ser>
        <c:ser>
          <c:idx val="1"/>
          <c:order val="1"/>
          <c:tx>
            <c:strRef>
              <c:f>Hoja33!$C$3</c:f>
              <c:strCache>
                <c:ptCount val="1"/>
                <c:pt idx="0">
                  <c:v>Suma de Hombres</c:v>
                </c:pt>
              </c:strCache>
            </c:strRef>
          </c:tx>
          <c:spPr>
            <a:ln w="28575" cap="rnd">
              <a:solidFill>
                <a:schemeClr val="accent2"/>
              </a:solidFill>
              <a:round/>
            </a:ln>
            <a:effectLst/>
          </c:spPr>
          <c:marker>
            <c:symbol val="circle"/>
            <c:size val="7"/>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Hoja33!$A$4:$A$15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Hoja33!$C$4:$C$15</c:f>
              <c:numCache>
                <c:formatCode>General</c:formatCode>
                <c:ptCount val="12"/>
                <c:pt idx="0">
                  <c:v>3.17</c:v>
                </c:pt>
                <c:pt idx="1">
                  <c:v>3.48</c:v>
                </c:pt>
                <c:pt idx="2">
                  <c:v>3.6</c:v>
                </c:pt>
                <c:pt idx="3">
                  <c:v>3.89</c:v>
                </c:pt>
                <c:pt idx="4">
                  <c:v>4.42</c:v>
                </c:pt>
                <c:pt idx="5">
                  <c:v>4.5999999999999996</c:v>
                </c:pt>
                <c:pt idx="6">
                  <c:v>5.0199999999999996</c:v>
                </c:pt>
                <c:pt idx="7">
                  <c:v>4.97</c:v>
                </c:pt>
                <c:pt idx="8">
                  <c:v>5.37</c:v>
                </c:pt>
                <c:pt idx="9">
                  <c:v>5.86</c:v>
                </c:pt>
                <c:pt idx="10">
                  <c:v>5.97</c:v>
                </c:pt>
                <c:pt idx="11">
                  <c:v>5.92</c:v>
                </c:pt>
              </c:numCache>
            </c:numRef>
          </c:val>
          <c:smooth val="1"/>
          <c:extLst>
            <c:ext xmlns:c16="http://schemas.microsoft.com/office/drawing/2014/chart" uri="{C3380CC4-5D6E-409C-BE32-E72D297353CC}">
              <c16:uniqueId val="{00000001-6BC5-4D7C-990E-D441C4E6677F}"/>
            </c:ext>
          </c:extLst>
        </c:ser>
        <c:ser>
          <c:idx val="2"/>
          <c:order val="2"/>
          <c:tx>
            <c:strRef>
              <c:f>Hoja33!$D$3</c:f>
              <c:strCache>
                <c:ptCount val="1"/>
                <c:pt idx="0">
                  <c:v>Suma de Mujeres</c:v>
                </c:pt>
              </c:strCache>
            </c:strRef>
          </c:tx>
          <c:spPr>
            <a:ln w="28575" cap="rnd">
              <a:solidFill>
                <a:schemeClr val="accent3"/>
              </a:solidFill>
              <a:round/>
            </a:ln>
            <a:effectLst/>
          </c:spPr>
          <c:marker>
            <c:symbol val="circle"/>
            <c:size val="7"/>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Hoja33!$A$4:$A$15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Hoja33!$D$4:$D$15</c:f>
              <c:numCache>
                <c:formatCode>General</c:formatCode>
                <c:ptCount val="12"/>
                <c:pt idx="0">
                  <c:v>2.76</c:v>
                </c:pt>
                <c:pt idx="1">
                  <c:v>2.93</c:v>
                </c:pt>
                <c:pt idx="2">
                  <c:v>3.08</c:v>
                </c:pt>
                <c:pt idx="3">
                  <c:v>3.32</c:v>
                </c:pt>
                <c:pt idx="4">
                  <c:v>3.58</c:v>
                </c:pt>
                <c:pt idx="5">
                  <c:v>3.81</c:v>
                </c:pt>
                <c:pt idx="6">
                  <c:v>4.0199999999999996</c:v>
                </c:pt>
                <c:pt idx="7">
                  <c:v>4.41</c:v>
                </c:pt>
                <c:pt idx="8">
                  <c:v>4.59</c:v>
                </c:pt>
                <c:pt idx="9">
                  <c:v>5.08</c:v>
                </c:pt>
                <c:pt idx="10">
                  <c:v>5.29</c:v>
                </c:pt>
                <c:pt idx="11">
                  <c:v>5.4</c:v>
                </c:pt>
              </c:numCache>
            </c:numRef>
          </c:val>
          <c:smooth val="1"/>
          <c:extLst>
            <c:ext xmlns:c16="http://schemas.microsoft.com/office/drawing/2014/chart" uri="{C3380CC4-5D6E-409C-BE32-E72D297353CC}">
              <c16:uniqueId val="{00000002-6BC5-4D7C-990E-D441C4E6677F}"/>
            </c:ext>
          </c:extLst>
        </c:ser>
        <c:dLbls>
          <c:showLegendKey val="0"/>
          <c:showVal val="0"/>
          <c:showCatName val="0"/>
          <c:showSerName val="0"/>
          <c:showPercent val="0"/>
          <c:showBubbleSize val="0"/>
        </c:dLbls>
        <c:marker val="1"/>
        <c:smooth val="0"/>
        <c:axId val="186522320"/>
        <c:axId val="186534288"/>
      </c:lineChart>
      <c:catAx>
        <c:axId val="186522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34288"/>
        <c:crosses val="autoZero"/>
        <c:auto val="1"/>
        <c:lblAlgn val="ctr"/>
        <c:lblOffset val="100"/>
        <c:noMultiLvlLbl val="0"/>
      </c:catAx>
      <c:valAx>
        <c:axId val="186534288"/>
        <c:scaling>
          <c:orientation val="minMax"/>
        </c:scaling>
        <c:delete val="0"/>
        <c:axPos val="l"/>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22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web.xlsx]Hoja26!Tabla dinámica5</c:name>
    <c:fmtId val="2"/>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7C1. Panamá. Brecha de la Mediana de salarios por hora de los empleados de 15 y más años de edad, según horas en la ocupación principal. 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Hoja26!$B$3</c:f>
              <c:strCache>
                <c:ptCount val="1"/>
                <c:pt idx="0">
                  <c:v>Suma de Menos de 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Hoja26!$A$4:$A$16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Hoja26!$B$4:$B$16</c:f>
              <c:numCache>
                <c:formatCode>General</c:formatCode>
                <c:ptCount val="12"/>
                <c:pt idx="0">
                  <c:v>-8.89</c:v>
                </c:pt>
                <c:pt idx="1">
                  <c:v>-14.58</c:v>
                </c:pt>
                <c:pt idx="2">
                  <c:v>-10.199999999999999</c:v>
                </c:pt>
                <c:pt idx="3">
                  <c:v>7.69</c:v>
                </c:pt>
                <c:pt idx="4">
                  <c:v>3.08</c:v>
                </c:pt>
                <c:pt idx="5">
                  <c:v>5.56</c:v>
                </c:pt>
                <c:pt idx="6">
                  <c:v>-4.4800000000000004</c:v>
                </c:pt>
                <c:pt idx="7">
                  <c:v>14.58</c:v>
                </c:pt>
                <c:pt idx="8">
                  <c:v>-10.39</c:v>
                </c:pt>
                <c:pt idx="9">
                  <c:v>-14.77</c:v>
                </c:pt>
                <c:pt idx="10">
                  <c:v>-14.81</c:v>
                </c:pt>
                <c:pt idx="11">
                  <c:v>-23.47</c:v>
                </c:pt>
              </c:numCache>
            </c:numRef>
          </c:val>
          <c:smooth val="1"/>
          <c:extLst>
            <c:ext xmlns:c16="http://schemas.microsoft.com/office/drawing/2014/chart" uri="{C3380CC4-5D6E-409C-BE32-E72D297353CC}">
              <c16:uniqueId val="{00000000-6937-4004-B51A-50CC74A5193E}"/>
            </c:ext>
          </c:extLst>
        </c:ser>
        <c:ser>
          <c:idx val="1"/>
          <c:order val="1"/>
          <c:tx>
            <c:strRef>
              <c:f>Hoja26!$C$3</c:f>
              <c:strCache>
                <c:ptCount val="1"/>
                <c:pt idx="0">
                  <c:v>Suma de 25 a 34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Hoja26!$A$4:$A$16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Hoja26!$C$4:$C$16</c:f>
              <c:numCache>
                <c:formatCode>General</c:formatCode>
                <c:ptCount val="12"/>
                <c:pt idx="0">
                  <c:v>-22.86</c:v>
                </c:pt>
                <c:pt idx="1">
                  <c:v>-4.71</c:v>
                </c:pt>
                <c:pt idx="2">
                  <c:v>-40.659999999999997</c:v>
                </c:pt>
                <c:pt idx="3">
                  <c:v>1.05</c:v>
                </c:pt>
                <c:pt idx="4">
                  <c:v>-17.21</c:v>
                </c:pt>
                <c:pt idx="5">
                  <c:v>-47.06</c:v>
                </c:pt>
                <c:pt idx="6">
                  <c:v>-30.71</c:v>
                </c:pt>
                <c:pt idx="7">
                  <c:v>-6.29</c:v>
                </c:pt>
                <c:pt idx="8">
                  <c:v>-42.31</c:v>
                </c:pt>
                <c:pt idx="9">
                  <c:v>-25</c:v>
                </c:pt>
                <c:pt idx="10">
                  <c:v>-18.79</c:v>
                </c:pt>
                <c:pt idx="11">
                  <c:v>-29.25</c:v>
                </c:pt>
              </c:numCache>
            </c:numRef>
          </c:val>
          <c:smooth val="1"/>
          <c:extLst>
            <c:ext xmlns:c16="http://schemas.microsoft.com/office/drawing/2014/chart" uri="{C3380CC4-5D6E-409C-BE32-E72D297353CC}">
              <c16:uniqueId val="{00000001-6937-4004-B51A-50CC74A5193E}"/>
            </c:ext>
          </c:extLst>
        </c:ser>
        <c:ser>
          <c:idx val="2"/>
          <c:order val="2"/>
          <c:tx>
            <c:strRef>
              <c:f>Hoja26!$D$3</c:f>
              <c:strCache>
                <c:ptCount val="1"/>
                <c:pt idx="0">
                  <c:v>Suma de 35 y más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Hoja26!$A$4:$A$16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Hoja26!$D$4:$D$16</c:f>
              <c:numCache>
                <c:formatCode>General</c:formatCode>
                <c:ptCount val="12"/>
                <c:pt idx="0">
                  <c:v>-1.06</c:v>
                </c:pt>
                <c:pt idx="1">
                  <c:v>-0.5</c:v>
                </c:pt>
                <c:pt idx="2">
                  <c:v>1.87</c:v>
                </c:pt>
                <c:pt idx="3">
                  <c:v>1.69</c:v>
                </c:pt>
                <c:pt idx="4">
                  <c:v>2.65</c:v>
                </c:pt>
                <c:pt idx="5">
                  <c:v>0</c:v>
                </c:pt>
                <c:pt idx="6">
                  <c:v>1.66</c:v>
                </c:pt>
                <c:pt idx="7">
                  <c:v>1.88</c:v>
                </c:pt>
                <c:pt idx="8">
                  <c:v>3.55</c:v>
                </c:pt>
                <c:pt idx="9">
                  <c:v>0</c:v>
                </c:pt>
                <c:pt idx="10">
                  <c:v>-2.37</c:v>
                </c:pt>
                <c:pt idx="11">
                  <c:v>-1.3</c:v>
                </c:pt>
              </c:numCache>
            </c:numRef>
          </c:val>
          <c:smooth val="1"/>
          <c:extLst>
            <c:ext xmlns:c16="http://schemas.microsoft.com/office/drawing/2014/chart" uri="{C3380CC4-5D6E-409C-BE32-E72D297353CC}">
              <c16:uniqueId val="{00000002-6937-4004-B51A-50CC74A5193E}"/>
            </c:ext>
          </c:extLst>
        </c:ser>
        <c:dLbls>
          <c:showLegendKey val="0"/>
          <c:showVal val="0"/>
          <c:showCatName val="0"/>
          <c:showSerName val="0"/>
          <c:showPercent val="0"/>
          <c:showBubbleSize val="0"/>
        </c:dLbls>
        <c:marker val="1"/>
        <c:smooth val="0"/>
        <c:axId val="186535376"/>
        <c:axId val="186535920"/>
      </c:lineChart>
      <c:catAx>
        <c:axId val="1865353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35920"/>
        <c:crosses val="autoZero"/>
        <c:auto val="1"/>
        <c:lblAlgn val="ctr"/>
        <c:lblOffset val="100"/>
        <c:noMultiLvlLbl val="0"/>
      </c:catAx>
      <c:valAx>
        <c:axId val="1865359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35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web.xlsx]Hoja14!Tabla dinámica1</c:name>
    <c:fmtId val="2"/>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a:t>Gráfica 7B. Panamá. Mediana de salarios por hora de los empleados de 15 y más años de edad, según grupos de edad. Años 2007-2018</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ln w="28575" cap="rnd">
            <a:solidFill>
              <a:schemeClr val="accent1"/>
            </a:solidFill>
            <a:round/>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8"/>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555555555555555E-2"/>
          <c:y val="0.21577604683920629"/>
          <c:w val="0.92500000000000004"/>
          <c:h val="0.57629162688920244"/>
        </c:manualLayout>
      </c:layout>
      <c:lineChart>
        <c:grouping val="standard"/>
        <c:varyColors val="0"/>
        <c:ser>
          <c:idx val="0"/>
          <c:order val="0"/>
          <c:tx>
            <c:strRef>
              <c:f>Hoja14!$B$3</c:f>
              <c:strCache>
                <c:ptCount val="1"/>
                <c:pt idx="0">
                  <c:v>Suma de 15+</c:v>
                </c:pt>
              </c:strCache>
            </c:strRef>
          </c:tx>
          <c:spPr>
            <a:ln w="28575" cap="rnd">
              <a:solidFill>
                <a:schemeClr val="accent1"/>
              </a:solidFill>
              <a:round/>
            </a:ln>
            <a:effectLst/>
          </c:spPr>
          <c:marker>
            <c:symbol val="circle"/>
            <c:size val="8"/>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Hoja14!$A$4:$A$16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Hoja14!$B$4:$B$16</c:f>
              <c:numCache>
                <c:formatCode>General</c:formatCode>
                <c:ptCount val="12"/>
                <c:pt idx="0">
                  <c:v>1.79</c:v>
                </c:pt>
                <c:pt idx="1">
                  <c:v>1.92</c:v>
                </c:pt>
                <c:pt idx="2">
                  <c:v>2.0099999999999998</c:v>
                </c:pt>
                <c:pt idx="3">
                  <c:v>2.19</c:v>
                </c:pt>
                <c:pt idx="4">
                  <c:v>2.4900000000000002</c:v>
                </c:pt>
                <c:pt idx="5">
                  <c:v>2.73</c:v>
                </c:pt>
                <c:pt idx="6">
                  <c:v>2.87</c:v>
                </c:pt>
                <c:pt idx="7">
                  <c:v>3.05</c:v>
                </c:pt>
                <c:pt idx="8">
                  <c:v>3.15</c:v>
                </c:pt>
                <c:pt idx="9">
                  <c:v>3.45</c:v>
                </c:pt>
                <c:pt idx="10">
                  <c:v>3.63</c:v>
                </c:pt>
                <c:pt idx="11">
                  <c:v>3.69</c:v>
                </c:pt>
              </c:numCache>
            </c:numRef>
          </c:val>
          <c:smooth val="1"/>
          <c:extLst>
            <c:ext xmlns:c16="http://schemas.microsoft.com/office/drawing/2014/chart" uri="{C3380CC4-5D6E-409C-BE32-E72D297353CC}">
              <c16:uniqueId val="{00000000-AE02-4002-AE07-5D7E8BA3C658}"/>
            </c:ext>
          </c:extLst>
        </c:ser>
        <c:ser>
          <c:idx val="1"/>
          <c:order val="1"/>
          <c:tx>
            <c:strRef>
              <c:f>Hoja14!$C$3</c:f>
              <c:strCache>
                <c:ptCount val="1"/>
                <c:pt idx="0">
                  <c:v>Suma de 15-24</c:v>
                </c:pt>
              </c:strCache>
            </c:strRef>
          </c:tx>
          <c:spPr>
            <a:ln w="28575" cap="rnd">
              <a:solidFill>
                <a:schemeClr val="accent2"/>
              </a:solidFill>
              <a:round/>
            </a:ln>
            <a:effectLst/>
          </c:spPr>
          <c:marker>
            <c:symbol val="circle"/>
            <c:size val="8"/>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Hoja14!$A$4:$A$16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Hoja14!$C$4:$C$16</c:f>
              <c:numCache>
                <c:formatCode>General</c:formatCode>
                <c:ptCount val="12"/>
                <c:pt idx="0">
                  <c:v>1.41</c:v>
                </c:pt>
                <c:pt idx="1">
                  <c:v>1.54</c:v>
                </c:pt>
                <c:pt idx="2">
                  <c:v>1.62</c:v>
                </c:pt>
                <c:pt idx="3">
                  <c:v>1.74</c:v>
                </c:pt>
                <c:pt idx="4">
                  <c:v>1.95</c:v>
                </c:pt>
                <c:pt idx="5">
                  <c:v>2.3199999999999998</c:v>
                </c:pt>
                <c:pt idx="6">
                  <c:v>2.4</c:v>
                </c:pt>
                <c:pt idx="7">
                  <c:v>2.56</c:v>
                </c:pt>
                <c:pt idx="8">
                  <c:v>2.58</c:v>
                </c:pt>
                <c:pt idx="9">
                  <c:v>2.75</c:v>
                </c:pt>
                <c:pt idx="10">
                  <c:v>2.86</c:v>
                </c:pt>
                <c:pt idx="11">
                  <c:v>2.9</c:v>
                </c:pt>
              </c:numCache>
            </c:numRef>
          </c:val>
          <c:smooth val="1"/>
          <c:extLst>
            <c:ext xmlns:c16="http://schemas.microsoft.com/office/drawing/2014/chart" uri="{C3380CC4-5D6E-409C-BE32-E72D297353CC}">
              <c16:uniqueId val="{00000001-AE02-4002-AE07-5D7E8BA3C658}"/>
            </c:ext>
          </c:extLst>
        </c:ser>
        <c:ser>
          <c:idx val="2"/>
          <c:order val="2"/>
          <c:tx>
            <c:strRef>
              <c:f>Hoja14!$D$3</c:f>
              <c:strCache>
                <c:ptCount val="1"/>
                <c:pt idx="0">
                  <c:v>Suma de 25+</c:v>
                </c:pt>
              </c:strCache>
            </c:strRef>
          </c:tx>
          <c:spPr>
            <a:ln w="28575" cap="rnd">
              <a:solidFill>
                <a:schemeClr val="accent3"/>
              </a:solidFill>
              <a:round/>
            </a:ln>
            <a:effectLst/>
          </c:spPr>
          <c:marker>
            <c:symbol val="circle"/>
            <c:size val="8"/>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Hoja14!$A$4:$A$16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Hoja14!$D$4:$D$16</c:f>
              <c:numCache>
                <c:formatCode>General</c:formatCode>
                <c:ptCount val="12"/>
                <c:pt idx="0">
                  <c:v>1.87</c:v>
                </c:pt>
                <c:pt idx="1">
                  <c:v>2</c:v>
                </c:pt>
                <c:pt idx="2">
                  <c:v>2.1</c:v>
                </c:pt>
                <c:pt idx="3">
                  <c:v>2.3199999999999998</c:v>
                </c:pt>
                <c:pt idx="4">
                  <c:v>2.57</c:v>
                </c:pt>
                <c:pt idx="5">
                  <c:v>2.81</c:v>
                </c:pt>
                <c:pt idx="6">
                  <c:v>2.95</c:v>
                </c:pt>
                <c:pt idx="7">
                  <c:v>3.14</c:v>
                </c:pt>
                <c:pt idx="8">
                  <c:v>3.31</c:v>
                </c:pt>
                <c:pt idx="9">
                  <c:v>3.65</c:v>
                </c:pt>
                <c:pt idx="10">
                  <c:v>3.8</c:v>
                </c:pt>
                <c:pt idx="11">
                  <c:v>3.85</c:v>
                </c:pt>
              </c:numCache>
            </c:numRef>
          </c:val>
          <c:smooth val="1"/>
          <c:extLst>
            <c:ext xmlns:c16="http://schemas.microsoft.com/office/drawing/2014/chart" uri="{C3380CC4-5D6E-409C-BE32-E72D297353CC}">
              <c16:uniqueId val="{00000002-AE02-4002-AE07-5D7E8BA3C658}"/>
            </c:ext>
          </c:extLst>
        </c:ser>
        <c:dLbls>
          <c:showLegendKey val="0"/>
          <c:showVal val="0"/>
          <c:showCatName val="0"/>
          <c:showSerName val="0"/>
          <c:showPercent val="0"/>
          <c:showBubbleSize val="0"/>
        </c:dLbls>
        <c:marker val="1"/>
        <c:smooth val="0"/>
        <c:axId val="186528848"/>
        <c:axId val="186527216"/>
      </c:lineChart>
      <c:catAx>
        <c:axId val="18652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27216"/>
        <c:crosses val="autoZero"/>
        <c:auto val="1"/>
        <c:lblAlgn val="ctr"/>
        <c:lblOffset val="100"/>
        <c:noMultiLvlLbl val="0"/>
      </c:catAx>
      <c:valAx>
        <c:axId val="186527216"/>
        <c:scaling>
          <c:orientation val="minMax"/>
          <c:min val="0"/>
        </c:scaling>
        <c:delete val="1"/>
        <c:axPos val="l"/>
        <c:numFmt formatCode="#,##0.00" sourceLinked="0"/>
        <c:majorTickMark val="none"/>
        <c:minorTickMark val="none"/>
        <c:tickLblPos val="nextTo"/>
        <c:crossAx val="186528848"/>
        <c:crosses val="autoZero"/>
        <c:crossBetween val="between"/>
        <c:majorUnit val="0.150000000000000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web.xlsx]Hoja6!Tabla dinámica3</c:name>
    <c:fmtId val="20"/>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100" b="1" i="0" u="none" strike="noStrike" baseline="0">
                <a:effectLst/>
              </a:rPr>
              <a:t>Gráfico 2.  </a:t>
            </a:r>
            <a:r>
              <a:rPr lang="es-PA" sz="1100" b="1"/>
              <a:t>Panamá. Tasa anual de crecimiento del PIB, en ramas seleccionadas . </a:t>
            </a:r>
          </a:p>
          <a:p>
            <a:pPr>
              <a:defRPr sz="1100" b="1"/>
            </a:pPr>
            <a:r>
              <a:rPr lang="es-PA" sz="1100" b="1"/>
              <a:t>Años: 2008-2018</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rgbClr val="FF0000"/>
            </a:solidFill>
            <a:round/>
          </a:ln>
          <a:effectLst/>
        </c:spPr>
        <c:marker>
          <c:symbol val="circle"/>
          <c:size val="5"/>
          <c:spPr>
            <a:solidFill>
              <a:srgbClr val="FF0000"/>
            </a:solidFill>
            <a:ln w="9525">
              <a:solidFill>
                <a:srgbClr val="FF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rgbClr val="FF0000"/>
            </a:solidFill>
            <a:round/>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layout>
            <c:manualLayout>
              <c:x val="-1.3178892110467912E-2"/>
              <c:y val="-2.159243346725175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dLbl>
          <c:idx val="0"/>
          <c:layout>
            <c:manualLayout>
              <c:x val="2.4710422707127186E-2"/>
              <c:y val="4.678360584571214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dLbl>
          <c:idx val="0"/>
          <c:layout>
            <c:manualLayout>
              <c:x val="-4.1184037845212228E-3"/>
              <c:y val="1.7993694556043133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dLbl>
          <c:idx val="0"/>
          <c:layout>
            <c:manualLayout>
              <c:x val="-4.1184037845213737E-3"/>
              <c:y val="8.6369733869007037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dLbl>
          <c:idx val="0"/>
          <c:layout>
            <c:manualLayout>
              <c:x val="-1.0296009461303057E-2"/>
              <c:y val="5.7579822579337955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dLbl>
          <c:idx val="0"/>
          <c:layout>
            <c:manualLayout>
              <c:x val="-1.0296009461303057E-2"/>
              <c:y val="5.7579822579337955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2"/>
          </a:solidFill>
          <a:ln>
            <a:noFill/>
          </a:ln>
          <a:effectLst/>
        </c:spPr>
        <c:dLbl>
          <c:idx val="0"/>
          <c:layout>
            <c:manualLayout>
              <c:x val="-4.1184037845213737E-3"/>
              <c:y val="8.6369733869007037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dLbl>
          <c:idx val="0"/>
          <c:layout>
            <c:manualLayout>
              <c:x val="-4.1184037845212228E-3"/>
              <c:y val="1.7993694556043133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6"/>
          </a:solidFill>
          <a:ln>
            <a:noFill/>
          </a:ln>
          <a:effectLst/>
        </c:spPr>
        <c:dLbl>
          <c:idx val="0"/>
          <c:layout>
            <c:manualLayout>
              <c:x val="2.4710422707127186E-2"/>
              <c:y val="4.678360584571214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4"/>
            </a:solidFill>
            <a:round/>
          </a:ln>
          <a:effectLst/>
        </c:spPr>
        <c:marker>
          <c:symbol val="circle"/>
          <c:size val="5"/>
          <c:spPr>
            <a:solidFill>
              <a:schemeClr val="accent4"/>
            </a:solidFill>
            <a:ln w="9525">
              <a:solidFill>
                <a:schemeClr val="accent4"/>
              </a:solidFill>
            </a:ln>
            <a:effectLst/>
          </c:spPr>
        </c:marker>
        <c:dLbl>
          <c:idx val="0"/>
          <c:layout>
            <c:manualLayout>
              <c:x val="-1.3178892110467912E-2"/>
              <c:y val="-2.159243346725175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rgbClr val="FF0000"/>
            </a:solidFill>
            <a:round/>
          </a:ln>
          <a:effectLst/>
        </c:spPr>
        <c:marker>
          <c:symbol val="circle"/>
          <c:size val="5"/>
          <c:spPr>
            <a:solidFill>
              <a:srgbClr val="FF0000"/>
            </a:solidFill>
            <a:ln w="9525">
              <a:solidFill>
                <a:srgbClr val="FF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rgbClr val="FF0000"/>
            </a:solidFill>
            <a:round/>
          </a:ln>
          <a:effectLst/>
        </c:spPr>
        <c:marker>
          <c:symbol val="circle"/>
          <c:size val="5"/>
          <c:spPr>
            <a:solidFill>
              <a:srgbClr val="FF0000"/>
            </a:solidFill>
            <a:ln w="9525">
              <a:solidFill>
                <a:srgbClr val="FF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dLbl>
          <c:idx val="0"/>
          <c:layout>
            <c:manualLayout>
              <c:x val="-1.0296009461303057E-2"/>
              <c:y val="5.7579822579337955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dLbl>
          <c:idx val="0"/>
          <c:layout>
            <c:manualLayout>
              <c:x val="-4.1184037845213737E-3"/>
              <c:y val="8.6369733869007037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dLbl>
          <c:idx val="0"/>
          <c:layout>
            <c:manualLayout>
              <c:x val="-4.1184037845212228E-3"/>
              <c:y val="1.7993694556043133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dLbl>
          <c:idx val="0"/>
          <c:layout>
            <c:manualLayout>
              <c:x val="2.4710422707127186E-2"/>
              <c:y val="4.678360584571214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33"/>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layout>
            <c:manualLayout>
              <c:x val="-1.3178892110467912E-2"/>
              <c:y val="-2.159243346725175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extLst>
            <c:ext xmlns:c15="http://schemas.microsoft.com/office/drawing/2012/chart" uri="{CE6537A1-D6FC-4f65-9D91-7224C49458BB}"/>
          </c:extLst>
        </c:dLbl>
      </c:pivotFmt>
      <c:pivotFmt>
        <c:idx val="34"/>
        <c:spPr>
          <a:ln w="28575" cap="rnd">
            <a:solidFill>
              <a:srgbClr val="FF0000"/>
            </a:solidFill>
            <a:round/>
          </a:ln>
          <a:effectLst/>
        </c:spPr>
        <c:marker>
          <c:symbol val="circle"/>
          <c:size val="5"/>
          <c:spPr>
            <a:solidFill>
              <a:srgbClr val="FF0000"/>
            </a:solidFill>
            <a:ln w="9525">
              <a:solidFill>
                <a:srgbClr val="FF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35"/>
        <c:spPr>
          <a:ln w="28575" cap="rnd">
            <a:solidFill>
              <a:srgbClr val="FF0000"/>
            </a:solidFill>
            <a:round/>
          </a:ln>
          <a:effectLst/>
        </c:spPr>
        <c:marker>
          <c:symbol val="circle"/>
          <c:size val="5"/>
          <c:spPr>
            <a:solidFill>
              <a:srgbClr val="FF0000"/>
            </a:solidFill>
            <a:ln w="9525">
              <a:solidFill>
                <a:srgbClr val="FF0000"/>
              </a:solidFill>
            </a:ln>
            <a:effectLst/>
          </c:spPr>
        </c:marker>
      </c:pivotFmt>
    </c:pivotFmts>
    <c:plotArea>
      <c:layout>
        <c:manualLayout>
          <c:layoutTarget val="inner"/>
          <c:xMode val="edge"/>
          <c:yMode val="edge"/>
          <c:x val="0"/>
          <c:y val="0.24308942951203935"/>
          <c:w val="0.9546975583702666"/>
          <c:h val="0.66344537029323203"/>
        </c:manualLayout>
      </c:layout>
      <c:barChart>
        <c:barDir val="col"/>
        <c:grouping val="clustered"/>
        <c:varyColors val="0"/>
        <c:ser>
          <c:idx val="0"/>
          <c:order val="0"/>
          <c:tx>
            <c:strRef>
              <c:f>Hoja6!$B$3</c:f>
              <c:strCache>
                <c:ptCount val="1"/>
                <c:pt idx="0">
                  <c:v>Suma de Total</c:v>
                </c:pt>
              </c:strCache>
            </c:strRef>
          </c:tx>
          <c:spPr>
            <a:solidFill>
              <a:schemeClr val="accent1"/>
            </a:solidFill>
            <a:ln>
              <a:noFill/>
            </a:ln>
            <a:effectLst/>
          </c:spPr>
          <c:invertIfNegative val="0"/>
          <c:dPt>
            <c:idx val="11"/>
            <c:invertIfNegative val="0"/>
            <c:bubble3D val="0"/>
            <c:extLst>
              <c:ext xmlns:c16="http://schemas.microsoft.com/office/drawing/2014/chart" uri="{C3380CC4-5D6E-409C-BE32-E72D297353CC}">
                <c16:uniqueId val="{00000000-4757-4DD9-9EB2-F4713468D23C}"/>
              </c:ext>
            </c:extLst>
          </c:dPt>
          <c:dLbls>
            <c:dLbl>
              <c:idx val="11"/>
              <c:layout>
                <c:manualLayout>
                  <c:x val="-1.0296009461303057E-2"/>
                  <c:y val="5.7579822579337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57-4DD9-9EB2-F4713468D23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Hoja6!$A$4:$A$15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Hoja6!$B$4:$B$15</c:f>
              <c:numCache>
                <c:formatCode>0.0</c:formatCode>
                <c:ptCount val="12"/>
                <c:pt idx="0">
                  <c:v>9.9</c:v>
                </c:pt>
                <c:pt idx="1">
                  <c:v>1.2</c:v>
                </c:pt>
                <c:pt idx="2">
                  <c:v>5.8</c:v>
                </c:pt>
                <c:pt idx="3">
                  <c:v>11.3</c:v>
                </c:pt>
                <c:pt idx="4">
                  <c:v>9.8000000000000007</c:v>
                </c:pt>
                <c:pt idx="5">
                  <c:v>6.9</c:v>
                </c:pt>
                <c:pt idx="6">
                  <c:v>5.0999999999999996</c:v>
                </c:pt>
                <c:pt idx="7">
                  <c:v>5.6</c:v>
                </c:pt>
                <c:pt idx="8">
                  <c:v>5</c:v>
                </c:pt>
                <c:pt idx="9">
                  <c:v>5.4</c:v>
                </c:pt>
                <c:pt idx="10">
                  <c:v>3.7</c:v>
                </c:pt>
                <c:pt idx="11">
                  <c:v>6.3</c:v>
                </c:pt>
              </c:numCache>
            </c:numRef>
          </c:val>
          <c:extLst>
            <c:ext xmlns:c16="http://schemas.microsoft.com/office/drawing/2014/chart" uri="{C3380CC4-5D6E-409C-BE32-E72D297353CC}">
              <c16:uniqueId val="{00000001-4757-4DD9-9EB2-F4713468D23C}"/>
            </c:ext>
          </c:extLst>
        </c:ser>
        <c:ser>
          <c:idx val="1"/>
          <c:order val="1"/>
          <c:tx>
            <c:strRef>
              <c:f>Hoja6!$C$3</c:f>
              <c:strCache>
                <c:ptCount val="1"/>
                <c:pt idx="0">
                  <c:v>Suma de Agricultura</c:v>
                </c:pt>
              </c:strCache>
            </c:strRef>
          </c:tx>
          <c:spPr>
            <a:solidFill>
              <a:schemeClr val="accent2"/>
            </a:solidFill>
            <a:ln>
              <a:noFill/>
            </a:ln>
            <a:effectLst/>
          </c:spPr>
          <c:invertIfNegative val="0"/>
          <c:dPt>
            <c:idx val="11"/>
            <c:invertIfNegative val="0"/>
            <c:bubble3D val="0"/>
            <c:extLst>
              <c:ext xmlns:c16="http://schemas.microsoft.com/office/drawing/2014/chart" uri="{C3380CC4-5D6E-409C-BE32-E72D297353CC}">
                <c16:uniqueId val="{00000002-4757-4DD9-9EB2-F4713468D23C}"/>
              </c:ext>
            </c:extLst>
          </c:dPt>
          <c:dLbls>
            <c:dLbl>
              <c:idx val="11"/>
              <c:layout>
                <c:manualLayout>
                  <c:x val="-4.1184037845213737E-3"/>
                  <c:y val="8.6369733869007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57-4DD9-9EB2-F4713468D23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Hoja6!$A$4:$A$15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Hoja6!$C$4:$C$15</c:f>
              <c:numCache>
                <c:formatCode>0.0</c:formatCode>
                <c:ptCount val="12"/>
                <c:pt idx="0">
                  <c:v>2.8</c:v>
                </c:pt>
                <c:pt idx="1">
                  <c:v>-14.6</c:v>
                </c:pt>
                <c:pt idx="2">
                  <c:v>0.1</c:v>
                </c:pt>
                <c:pt idx="3">
                  <c:v>4.8</c:v>
                </c:pt>
                <c:pt idx="4">
                  <c:v>1.8</c:v>
                </c:pt>
                <c:pt idx="5">
                  <c:v>3.5</c:v>
                </c:pt>
                <c:pt idx="6">
                  <c:v>-0.8</c:v>
                </c:pt>
                <c:pt idx="7">
                  <c:v>0.8</c:v>
                </c:pt>
                <c:pt idx="8">
                  <c:v>3.6</c:v>
                </c:pt>
                <c:pt idx="9">
                  <c:v>2.5</c:v>
                </c:pt>
                <c:pt idx="10">
                  <c:v>1.8</c:v>
                </c:pt>
                <c:pt idx="11">
                  <c:v>0.6</c:v>
                </c:pt>
              </c:numCache>
            </c:numRef>
          </c:val>
          <c:extLst>
            <c:ext xmlns:c16="http://schemas.microsoft.com/office/drawing/2014/chart" uri="{C3380CC4-5D6E-409C-BE32-E72D297353CC}">
              <c16:uniqueId val="{00000003-4757-4DD9-9EB2-F4713468D23C}"/>
            </c:ext>
          </c:extLst>
        </c:ser>
        <c:ser>
          <c:idx val="2"/>
          <c:order val="2"/>
          <c:tx>
            <c:strRef>
              <c:f>Hoja6!$D$3</c:f>
              <c:strCache>
                <c:ptCount val="1"/>
                <c:pt idx="0">
                  <c:v>Suma de Industrias</c:v>
                </c:pt>
              </c:strCache>
            </c:strRef>
          </c:tx>
          <c:spPr>
            <a:solidFill>
              <a:schemeClr val="accent3"/>
            </a:solidFill>
            <a:ln>
              <a:noFill/>
            </a:ln>
            <a:effectLst/>
          </c:spPr>
          <c:invertIfNegative val="0"/>
          <c:dPt>
            <c:idx val="11"/>
            <c:invertIfNegative val="0"/>
            <c:bubble3D val="0"/>
            <c:extLst>
              <c:ext xmlns:c16="http://schemas.microsoft.com/office/drawing/2014/chart" uri="{C3380CC4-5D6E-409C-BE32-E72D297353CC}">
                <c16:uniqueId val="{00000004-4757-4DD9-9EB2-F4713468D23C}"/>
              </c:ext>
            </c:extLst>
          </c:dPt>
          <c:dLbls>
            <c:dLbl>
              <c:idx val="11"/>
              <c:layout>
                <c:manualLayout>
                  <c:x val="-4.1184037845212228E-3"/>
                  <c:y val="1.7993694556043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757-4DD9-9EB2-F4713468D23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Hoja6!$A$4:$A$15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Hoja6!$D$4:$D$15</c:f>
              <c:numCache>
                <c:formatCode>0.0</c:formatCode>
                <c:ptCount val="12"/>
                <c:pt idx="0">
                  <c:v>3.7</c:v>
                </c:pt>
                <c:pt idx="1">
                  <c:v>-1.5</c:v>
                </c:pt>
                <c:pt idx="2">
                  <c:v>4.2</c:v>
                </c:pt>
                <c:pt idx="3">
                  <c:v>5.6</c:v>
                </c:pt>
                <c:pt idx="4">
                  <c:v>8.1999999999999993</c:v>
                </c:pt>
                <c:pt idx="5">
                  <c:v>3.9</c:v>
                </c:pt>
                <c:pt idx="6">
                  <c:v>3.5</c:v>
                </c:pt>
                <c:pt idx="7">
                  <c:v>3.4</c:v>
                </c:pt>
                <c:pt idx="8">
                  <c:v>1.1000000000000001</c:v>
                </c:pt>
                <c:pt idx="9">
                  <c:v>2.2000000000000002</c:v>
                </c:pt>
                <c:pt idx="10">
                  <c:v>0.7</c:v>
                </c:pt>
                <c:pt idx="11">
                  <c:v>3.2</c:v>
                </c:pt>
              </c:numCache>
            </c:numRef>
          </c:val>
          <c:extLst>
            <c:ext xmlns:c16="http://schemas.microsoft.com/office/drawing/2014/chart" uri="{C3380CC4-5D6E-409C-BE32-E72D297353CC}">
              <c16:uniqueId val="{00000005-4757-4DD9-9EB2-F4713468D23C}"/>
            </c:ext>
          </c:extLst>
        </c:ser>
        <c:ser>
          <c:idx val="5"/>
          <c:order val="5"/>
          <c:tx>
            <c:strRef>
              <c:f>Hoja6!$G$3</c:f>
              <c:strCache>
                <c:ptCount val="1"/>
                <c:pt idx="0">
                  <c:v>Suma de Finanzas</c:v>
                </c:pt>
              </c:strCache>
            </c:strRef>
          </c:tx>
          <c:spPr>
            <a:solidFill>
              <a:schemeClr val="accent6"/>
            </a:solidFill>
            <a:ln>
              <a:noFill/>
            </a:ln>
            <a:effectLst/>
          </c:spPr>
          <c:invertIfNegative val="0"/>
          <c:dPt>
            <c:idx val="11"/>
            <c:invertIfNegative val="0"/>
            <c:bubble3D val="0"/>
            <c:extLst>
              <c:ext xmlns:c16="http://schemas.microsoft.com/office/drawing/2014/chart" uri="{C3380CC4-5D6E-409C-BE32-E72D297353CC}">
                <c16:uniqueId val="{00000006-4757-4DD9-9EB2-F4713468D23C}"/>
              </c:ext>
            </c:extLst>
          </c:dPt>
          <c:dLbls>
            <c:dLbl>
              <c:idx val="11"/>
              <c:layout>
                <c:manualLayout>
                  <c:x val="2.4710422707127186E-2"/>
                  <c:y val="4.67836058457121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757-4DD9-9EB2-F4713468D23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Hoja6!$A$4:$A$15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Hoja6!$G$4:$G$15</c:f>
              <c:numCache>
                <c:formatCode>0.0</c:formatCode>
                <c:ptCount val="12"/>
                <c:pt idx="0">
                  <c:v>12.1</c:v>
                </c:pt>
                <c:pt idx="1">
                  <c:v>7.5</c:v>
                </c:pt>
                <c:pt idx="2">
                  <c:v>-0.4</c:v>
                </c:pt>
                <c:pt idx="3">
                  <c:v>7.6</c:v>
                </c:pt>
                <c:pt idx="4">
                  <c:v>6.7</c:v>
                </c:pt>
                <c:pt idx="5">
                  <c:v>8.1999999999999993</c:v>
                </c:pt>
                <c:pt idx="6">
                  <c:v>4</c:v>
                </c:pt>
                <c:pt idx="7">
                  <c:v>7.6</c:v>
                </c:pt>
                <c:pt idx="8">
                  <c:v>7.4</c:v>
                </c:pt>
                <c:pt idx="9">
                  <c:v>5</c:v>
                </c:pt>
                <c:pt idx="10">
                  <c:v>4.2</c:v>
                </c:pt>
                <c:pt idx="11">
                  <c:v>6.4</c:v>
                </c:pt>
              </c:numCache>
            </c:numRef>
          </c:val>
          <c:extLst>
            <c:ext xmlns:c16="http://schemas.microsoft.com/office/drawing/2014/chart" uri="{C3380CC4-5D6E-409C-BE32-E72D297353CC}">
              <c16:uniqueId val="{00000007-4757-4DD9-9EB2-F4713468D23C}"/>
            </c:ext>
          </c:extLst>
        </c:ser>
        <c:dLbls>
          <c:showLegendKey val="0"/>
          <c:showVal val="0"/>
          <c:showCatName val="0"/>
          <c:showSerName val="0"/>
          <c:showPercent val="0"/>
          <c:showBubbleSize val="0"/>
        </c:dLbls>
        <c:gapWidth val="219"/>
        <c:axId val="525488544"/>
        <c:axId val="525489088"/>
      </c:barChart>
      <c:lineChart>
        <c:grouping val="standard"/>
        <c:varyColors val="0"/>
        <c:ser>
          <c:idx val="3"/>
          <c:order val="3"/>
          <c:tx>
            <c:strRef>
              <c:f>Hoja6!$E$3</c:f>
              <c:strCache>
                <c:ptCount val="1"/>
                <c:pt idx="0">
                  <c:v>Suma de Electricidad</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11"/>
            <c:marker>
              <c:symbol val="circle"/>
              <c:size val="5"/>
              <c:spPr>
                <a:solidFill>
                  <a:schemeClr val="accent4"/>
                </a:solidFill>
                <a:ln w="9525">
                  <a:solidFill>
                    <a:schemeClr val="accent4"/>
                  </a:solidFill>
                </a:ln>
                <a:effectLst/>
              </c:spPr>
            </c:marker>
            <c:bubble3D val="0"/>
            <c:extLst>
              <c:ext xmlns:c16="http://schemas.microsoft.com/office/drawing/2014/chart" uri="{C3380CC4-5D6E-409C-BE32-E72D297353CC}">
                <c16:uniqueId val="{00000008-4757-4DD9-9EB2-F4713468D23C}"/>
              </c:ext>
            </c:extLst>
          </c:dPt>
          <c:dLbls>
            <c:dLbl>
              <c:idx val="11"/>
              <c:layout>
                <c:manualLayout>
                  <c:x val="-1.3178892110467912E-2"/>
                  <c:y val="-2.15924334672517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757-4DD9-9EB2-F4713468D23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Hoja6!$A$4:$A$15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Hoja6!$E$4:$E$15</c:f>
              <c:numCache>
                <c:formatCode>0.0</c:formatCode>
                <c:ptCount val="12"/>
                <c:pt idx="0">
                  <c:v>11.7</c:v>
                </c:pt>
                <c:pt idx="1">
                  <c:v>12.8</c:v>
                </c:pt>
                <c:pt idx="2">
                  <c:v>2</c:v>
                </c:pt>
                <c:pt idx="3">
                  <c:v>21.3</c:v>
                </c:pt>
                <c:pt idx="4">
                  <c:v>14.7</c:v>
                </c:pt>
                <c:pt idx="5">
                  <c:v>5.0999999999999996</c:v>
                </c:pt>
                <c:pt idx="6">
                  <c:v>11.5</c:v>
                </c:pt>
                <c:pt idx="7">
                  <c:v>10.3</c:v>
                </c:pt>
                <c:pt idx="8">
                  <c:v>10.199999999999999</c:v>
                </c:pt>
                <c:pt idx="9">
                  <c:v>3.6</c:v>
                </c:pt>
                <c:pt idx="10">
                  <c:v>2.6</c:v>
                </c:pt>
                <c:pt idx="11">
                  <c:v>9.6</c:v>
                </c:pt>
              </c:numCache>
            </c:numRef>
          </c:val>
          <c:smooth val="1"/>
          <c:extLst>
            <c:ext xmlns:c16="http://schemas.microsoft.com/office/drawing/2014/chart" uri="{C3380CC4-5D6E-409C-BE32-E72D297353CC}">
              <c16:uniqueId val="{00000009-4757-4DD9-9EB2-F4713468D23C}"/>
            </c:ext>
          </c:extLst>
        </c:ser>
        <c:ser>
          <c:idx val="4"/>
          <c:order val="4"/>
          <c:tx>
            <c:strRef>
              <c:f>Hoja6!$F$3</c:f>
              <c:strCache>
                <c:ptCount val="1"/>
                <c:pt idx="0">
                  <c:v>Suma de Construcción</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dPt>
            <c:idx val="11"/>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A-4757-4DD9-9EB2-F4713468D23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Hoja6!$A$4:$A$15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Hoja6!$F$4:$F$15</c:f>
              <c:numCache>
                <c:formatCode>0.0</c:formatCode>
                <c:ptCount val="12"/>
                <c:pt idx="0">
                  <c:v>29.9</c:v>
                </c:pt>
                <c:pt idx="1">
                  <c:v>3.3</c:v>
                </c:pt>
                <c:pt idx="2">
                  <c:v>9.1</c:v>
                </c:pt>
                <c:pt idx="3">
                  <c:v>24.9</c:v>
                </c:pt>
                <c:pt idx="4">
                  <c:v>32.6</c:v>
                </c:pt>
                <c:pt idx="5">
                  <c:v>26.7</c:v>
                </c:pt>
                <c:pt idx="6">
                  <c:v>13.2</c:v>
                </c:pt>
                <c:pt idx="7">
                  <c:v>13</c:v>
                </c:pt>
                <c:pt idx="8">
                  <c:v>8.1</c:v>
                </c:pt>
                <c:pt idx="9">
                  <c:v>8.3000000000000007</c:v>
                </c:pt>
                <c:pt idx="10">
                  <c:v>3.2</c:v>
                </c:pt>
                <c:pt idx="11">
                  <c:v>15.7</c:v>
                </c:pt>
              </c:numCache>
            </c:numRef>
          </c:val>
          <c:smooth val="1"/>
          <c:extLst>
            <c:ext xmlns:c16="http://schemas.microsoft.com/office/drawing/2014/chart" uri="{C3380CC4-5D6E-409C-BE32-E72D297353CC}">
              <c16:uniqueId val="{0000000B-4757-4DD9-9EB2-F4713468D23C}"/>
            </c:ext>
          </c:extLst>
        </c:ser>
        <c:dLbls>
          <c:showLegendKey val="0"/>
          <c:showVal val="0"/>
          <c:showCatName val="0"/>
          <c:showSerName val="0"/>
          <c:showPercent val="0"/>
          <c:showBubbleSize val="0"/>
        </c:dLbls>
        <c:marker val="1"/>
        <c:smooth val="0"/>
        <c:axId val="525488544"/>
        <c:axId val="525489088"/>
      </c:lineChart>
      <c:catAx>
        <c:axId val="5254885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25489088"/>
        <c:crosses val="autoZero"/>
        <c:auto val="1"/>
        <c:lblAlgn val="ctr"/>
        <c:lblOffset val="100"/>
        <c:noMultiLvlLbl val="0"/>
      </c:catAx>
      <c:valAx>
        <c:axId val="525489088"/>
        <c:scaling>
          <c:orientation val="minMax"/>
        </c:scaling>
        <c:delete val="1"/>
        <c:axPos val="l"/>
        <c:numFmt formatCode="0.0" sourceLinked="1"/>
        <c:majorTickMark val="none"/>
        <c:minorTickMark val="none"/>
        <c:tickLblPos val="nextTo"/>
        <c:crossAx val="525488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Narrow" panose="020B0606020202030204" pitchFamily="34" charset="0"/>
        </a:defRPr>
      </a:pPr>
      <a:endParaRPr lang="es-PA"/>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web.xlsx]Hoja19!Tabla dinámica2</c:name>
    <c:fmtId val="2"/>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a:effectLst/>
              </a:rPr>
              <a:t>Gráfica 7C. Panamá. Mediana de salarios por hora de los empleados de 15 y más años de edad, según horas en la ocupación principal. 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ln w="28575" cap="rnd">
            <a:solidFill>
              <a:schemeClr val="accent1"/>
            </a:solidFill>
            <a:prstDash val="sysDot"/>
            <a:round/>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prstDash val="sysDot"/>
            <a:round/>
          </a:ln>
          <a:effectLst/>
        </c:spPr>
        <c:marker>
          <c:symbol val="circle"/>
          <c:size val="8"/>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prstDash val="sysDot"/>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Hoja19!$B$3</c:f>
              <c:strCache>
                <c:ptCount val="1"/>
                <c:pt idx="0">
                  <c:v>Suma de Menos
de 25</c:v>
                </c:pt>
              </c:strCache>
            </c:strRef>
          </c:tx>
          <c:spPr>
            <a:ln w="28575" cap="rnd">
              <a:solidFill>
                <a:schemeClr val="accent1"/>
              </a:solidFill>
              <a:prstDash val="sysDot"/>
              <a:round/>
            </a:ln>
            <a:effectLst/>
          </c:spPr>
          <c:marker>
            <c:symbol val="circle"/>
            <c:size val="8"/>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Hoja19!$A$4:$A$15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Hoja19!$B$4:$B$15</c:f>
              <c:numCache>
                <c:formatCode>0.00</c:formatCode>
                <c:ptCount val="12"/>
                <c:pt idx="0">
                  <c:v>0.45</c:v>
                </c:pt>
                <c:pt idx="1">
                  <c:v>0.49</c:v>
                </c:pt>
                <c:pt idx="2">
                  <c:v>0.5</c:v>
                </c:pt>
                <c:pt idx="3">
                  <c:v>0.6</c:v>
                </c:pt>
                <c:pt idx="4">
                  <c:v>0.62</c:v>
                </c:pt>
                <c:pt idx="5">
                  <c:v>0.65</c:v>
                </c:pt>
                <c:pt idx="6">
                  <c:v>0.65</c:v>
                </c:pt>
                <c:pt idx="7">
                  <c:v>0.82</c:v>
                </c:pt>
                <c:pt idx="8">
                  <c:v>0.83</c:v>
                </c:pt>
                <c:pt idx="9">
                  <c:v>0.9</c:v>
                </c:pt>
                <c:pt idx="10">
                  <c:v>1.1399999999999999</c:v>
                </c:pt>
                <c:pt idx="11">
                  <c:v>1.03</c:v>
                </c:pt>
              </c:numCache>
            </c:numRef>
          </c:val>
          <c:smooth val="1"/>
          <c:extLst>
            <c:ext xmlns:c16="http://schemas.microsoft.com/office/drawing/2014/chart" uri="{C3380CC4-5D6E-409C-BE32-E72D297353CC}">
              <c16:uniqueId val="{00000000-14D0-4204-8172-C6999F46C062}"/>
            </c:ext>
          </c:extLst>
        </c:ser>
        <c:ser>
          <c:idx val="1"/>
          <c:order val="1"/>
          <c:tx>
            <c:strRef>
              <c:f>Hoja19!$C$3</c:f>
              <c:strCache>
                <c:ptCount val="1"/>
                <c:pt idx="0">
                  <c:v>Suma de 25 a 34</c:v>
                </c:pt>
              </c:strCache>
            </c:strRef>
          </c:tx>
          <c:spPr>
            <a:ln w="28575" cap="rnd">
              <a:solidFill>
                <a:schemeClr val="accent2"/>
              </a:solidFill>
              <a:prstDash val="sysDot"/>
              <a:round/>
            </a:ln>
            <a:effectLst/>
          </c:spPr>
          <c:marker>
            <c:symbol val="circle"/>
            <c:size val="8"/>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Hoja19!$A$4:$A$15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Hoja19!$C$4:$C$15</c:f>
              <c:numCache>
                <c:formatCode>0.00</c:formatCode>
                <c:ptCount val="12"/>
                <c:pt idx="0">
                  <c:v>0.78</c:v>
                </c:pt>
                <c:pt idx="1">
                  <c:v>0.88</c:v>
                </c:pt>
                <c:pt idx="2">
                  <c:v>1.02</c:v>
                </c:pt>
                <c:pt idx="3">
                  <c:v>0.96</c:v>
                </c:pt>
                <c:pt idx="4">
                  <c:v>1.3</c:v>
                </c:pt>
                <c:pt idx="5">
                  <c:v>1.4</c:v>
                </c:pt>
                <c:pt idx="6">
                  <c:v>1.51</c:v>
                </c:pt>
                <c:pt idx="7">
                  <c:v>1.51</c:v>
                </c:pt>
                <c:pt idx="8">
                  <c:v>1.59</c:v>
                </c:pt>
                <c:pt idx="9">
                  <c:v>1.56</c:v>
                </c:pt>
                <c:pt idx="10">
                  <c:v>1.78</c:v>
                </c:pt>
                <c:pt idx="11">
                  <c:v>1.69</c:v>
                </c:pt>
              </c:numCache>
            </c:numRef>
          </c:val>
          <c:smooth val="1"/>
          <c:extLst>
            <c:ext xmlns:c16="http://schemas.microsoft.com/office/drawing/2014/chart" uri="{C3380CC4-5D6E-409C-BE32-E72D297353CC}">
              <c16:uniqueId val="{00000001-14D0-4204-8172-C6999F46C062}"/>
            </c:ext>
          </c:extLst>
        </c:ser>
        <c:ser>
          <c:idx val="2"/>
          <c:order val="2"/>
          <c:tx>
            <c:strRef>
              <c:f>Hoja19!$D$3</c:f>
              <c:strCache>
                <c:ptCount val="1"/>
                <c:pt idx="0">
                  <c:v>Suma de 35 y más</c:v>
                </c:pt>
              </c:strCache>
            </c:strRef>
          </c:tx>
          <c:spPr>
            <a:ln w="28575" cap="rnd">
              <a:solidFill>
                <a:schemeClr val="accent3"/>
              </a:solidFill>
              <a:prstDash val="sysDot"/>
              <a:round/>
            </a:ln>
            <a:effectLst/>
          </c:spPr>
          <c:marker>
            <c:symbol val="circle"/>
            <c:size val="8"/>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Hoja19!$A$4:$A$15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Hoja19!$D$4:$D$15</c:f>
              <c:numCache>
                <c:formatCode>0.00</c:formatCode>
                <c:ptCount val="12"/>
                <c:pt idx="0">
                  <c:v>1.88</c:v>
                </c:pt>
                <c:pt idx="1">
                  <c:v>2</c:v>
                </c:pt>
                <c:pt idx="2">
                  <c:v>2.1</c:v>
                </c:pt>
                <c:pt idx="3">
                  <c:v>2.33</c:v>
                </c:pt>
                <c:pt idx="4">
                  <c:v>2.58</c:v>
                </c:pt>
                <c:pt idx="5">
                  <c:v>2.83</c:v>
                </c:pt>
                <c:pt idx="6">
                  <c:v>2.97</c:v>
                </c:pt>
                <c:pt idx="7">
                  <c:v>3.15</c:v>
                </c:pt>
                <c:pt idx="8">
                  <c:v>3.31</c:v>
                </c:pt>
                <c:pt idx="9">
                  <c:v>3.66</c:v>
                </c:pt>
                <c:pt idx="10">
                  <c:v>3.81</c:v>
                </c:pt>
                <c:pt idx="11">
                  <c:v>3.85</c:v>
                </c:pt>
              </c:numCache>
            </c:numRef>
          </c:val>
          <c:smooth val="1"/>
          <c:extLst>
            <c:ext xmlns:c16="http://schemas.microsoft.com/office/drawing/2014/chart" uri="{C3380CC4-5D6E-409C-BE32-E72D297353CC}">
              <c16:uniqueId val="{00000002-14D0-4204-8172-C6999F46C062}"/>
            </c:ext>
          </c:extLst>
        </c:ser>
        <c:dLbls>
          <c:showLegendKey val="0"/>
          <c:showVal val="0"/>
          <c:showCatName val="0"/>
          <c:showSerName val="0"/>
          <c:showPercent val="0"/>
          <c:showBubbleSize val="0"/>
        </c:dLbls>
        <c:marker val="1"/>
        <c:smooth val="0"/>
        <c:axId val="186529392"/>
        <c:axId val="186531568"/>
      </c:lineChart>
      <c:catAx>
        <c:axId val="18652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31568"/>
        <c:crosses val="autoZero"/>
        <c:auto val="1"/>
        <c:lblAlgn val="ctr"/>
        <c:lblOffset val="100"/>
        <c:noMultiLvlLbl val="0"/>
      </c:catAx>
      <c:valAx>
        <c:axId val="186531568"/>
        <c:scaling>
          <c:orientation val="minMax"/>
        </c:scaling>
        <c:delete val="1"/>
        <c:axPos val="l"/>
        <c:numFmt formatCode="0.00" sourceLinked="1"/>
        <c:majorTickMark val="none"/>
        <c:minorTickMark val="none"/>
        <c:tickLblPos val="nextTo"/>
        <c:crossAx val="186529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web.xlsx]Hoja20!Tabla dinámica4</c:name>
    <c:fmtId val="2"/>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u="none" strike="noStrike" baseline="0">
                <a:effectLst/>
              </a:rPr>
              <a:t>Panamá. Mediana de salarios por hora de los empleados de 15 y más años de edad, según nivel de educación. Años 2007-2018</a:t>
            </a:r>
            <a:endParaRPr lang="es-PA"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4"/>
        <c:spPr>
          <a:ln w="28575" cap="rnd">
            <a:solidFill>
              <a:srgbClr val="FF0000"/>
            </a:solidFill>
            <a:round/>
          </a:ln>
          <a:effectLst/>
        </c:spPr>
        <c:marker>
          <c:symbol val="circle"/>
          <c:size val="5"/>
          <c:spPr>
            <a:solidFill>
              <a:srgbClr val="FF0000"/>
            </a:solidFill>
            <a:ln w="9525">
              <a:solidFill>
                <a:schemeClr val="accent5"/>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5"/>
          <c:spPr>
            <a:solidFill>
              <a:schemeClr val="accent6"/>
            </a:solidFill>
            <a:ln w="9525">
              <a:solidFill>
                <a:schemeClr val="accent6"/>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0877815759029656E-2"/>
          <c:y val="0.20154739614229208"/>
          <c:w val="0.95824436848194072"/>
          <c:h val="0.5403291413143152"/>
        </c:manualLayout>
      </c:layout>
      <c:lineChart>
        <c:grouping val="standard"/>
        <c:varyColors val="0"/>
        <c:ser>
          <c:idx val="0"/>
          <c:order val="0"/>
          <c:tx>
            <c:strRef>
              <c:f>Hoja20!$B$3</c:f>
              <c:strCache>
                <c:ptCount val="1"/>
                <c:pt idx="0">
                  <c:v>Suma de 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Hoja20!$A$4:$A$15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Hoja20!$B$4:$B$15</c:f>
              <c:numCache>
                <c:formatCode>General</c:formatCode>
                <c:ptCount val="12"/>
                <c:pt idx="0">
                  <c:v>1.79</c:v>
                </c:pt>
                <c:pt idx="1">
                  <c:v>1.92</c:v>
                </c:pt>
                <c:pt idx="2">
                  <c:v>2.0099999999999998</c:v>
                </c:pt>
                <c:pt idx="3">
                  <c:v>2.19</c:v>
                </c:pt>
                <c:pt idx="4">
                  <c:v>2.4900000000000002</c:v>
                </c:pt>
                <c:pt idx="5">
                  <c:v>2.73</c:v>
                </c:pt>
                <c:pt idx="6">
                  <c:v>2.87</c:v>
                </c:pt>
                <c:pt idx="7">
                  <c:v>3.05</c:v>
                </c:pt>
                <c:pt idx="8">
                  <c:v>3.15</c:v>
                </c:pt>
                <c:pt idx="9">
                  <c:v>3.45</c:v>
                </c:pt>
                <c:pt idx="10">
                  <c:v>3.63</c:v>
                </c:pt>
                <c:pt idx="11">
                  <c:v>3.69</c:v>
                </c:pt>
              </c:numCache>
            </c:numRef>
          </c:val>
          <c:smooth val="1"/>
          <c:extLst>
            <c:ext xmlns:c16="http://schemas.microsoft.com/office/drawing/2014/chart" uri="{C3380CC4-5D6E-409C-BE32-E72D297353CC}">
              <c16:uniqueId val="{00000000-A54B-484C-A8F3-B7B07D286A6A}"/>
            </c:ext>
          </c:extLst>
        </c:ser>
        <c:ser>
          <c:idx val="1"/>
          <c:order val="1"/>
          <c:tx>
            <c:strRef>
              <c:f>Hoja20!$C$3</c:f>
              <c:strCache>
                <c:ptCount val="1"/>
                <c:pt idx="0">
                  <c:v>Suma de Ningún grado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Hoja20!$A$4:$A$15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Hoja20!$C$4:$C$15</c:f>
              <c:numCache>
                <c:formatCode>General</c:formatCode>
                <c:ptCount val="12"/>
                <c:pt idx="0">
                  <c:v>0.78</c:v>
                </c:pt>
                <c:pt idx="1">
                  <c:v>0.81</c:v>
                </c:pt>
                <c:pt idx="2">
                  <c:v>0.97</c:v>
                </c:pt>
                <c:pt idx="3">
                  <c:v>0.97</c:v>
                </c:pt>
                <c:pt idx="4">
                  <c:v>1.0900000000000001</c:v>
                </c:pt>
                <c:pt idx="5">
                  <c:v>1.08</c:v>
                </c:pt>
                <c:pt idx="6">
                  <c:v>1.23</c:v>
                </c:pt>
                <c:pt idx="7">
                  <c:v>1.42</c:v>
                </c:pt>
                <c:pt idx="8">
                  <c:v>1.57</c:v>
                </c:pt>
                <c:pt idx="9">
                  <c:v>1.59</c:v>
                </c:pt>
                <c:pt idx="10">
                  <c:v>1.6</c:v>
                </c:pt>
                <c:pt idx="11">
                  <c:v>1.89</c:v>
                </c:pt>
              </c:numCache>
            </c:numRef>
          </c:val>
          <c:smooth val="1"/>
          <c:extLst>
            <c:ext xmlns:c16="http://schemas.microsoft.com/office/drawing/2014/chart" uri="{C3380CC4-5D6E-409C-BE32-E72D297353CC}">
              <c16:uniqueId val="{00000001-A54B-484C-A8F3-B7B07D286A6A}"/>
            </c:ext>
          </c:extLst>
        </c:ser>
        <c:ser>
          <c:idx val="2"/>
          <c:order val="2"/>
          <c:tx>
            <c:strRef>
              <c:f>Hoja20!$D$3</c:f>
              <c:strCache>
                <c:ptCount val="1"/>
                <c:pt idx="0">
                  <c:v>Suma de Primaria 1- 3</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Hoja20!$A$4:$A$15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Hoja20!$D$4:$D$15</c:f>
              <c:numCache>
                <c:formatCode>General</c:formatCode>
                <c:ptCount val="12"/>
                <c:pt idx="0">
                  <c:v>0.89</c:v>
                </c:pt>
                <c:pt idx="1">
                  <c:v>1.02</c:v>
                </c:pt>
                <c:pt idx="2">
                  <c:v>1.03</c:v>
                </c:pt>
                <c:pt idx="3">
                  <c:v>1.1200000000000001</c:v>
                </c:pt>
                <c:pt idx="4">
                  <c:v>1.22</c:v>
                </c:pt>
                <c:pt idx="5">
                  <c:v>1.39</c:v>
                </c:pt>
                <c:pt idx="6">
                  <c:v>1.32</c:v>
                </c:pt>
                <c:pt idx="7">
                  <c:v>1.58</c:v>
                </c:pt>
                <c:pt idx="8">
                  <c:v>1.66</c:v>
                </c:pt>
                <c:pt idx="9">
                  <c:v>1.64</c:v>
                </c:pt>
                <c:pt idx="10">
                  <c:v>2.0099999999999998</c:v>
                </c:pt>
                <c:pt idx="11">
                  <c:v>2.23</c:v>
                </c:pt>
              </c:numCache>
            </c:numRef>
          </c:val>
          <c:smooth val="1"/>
          <c:extLst>
            <c:ext xmlns:c16="http://schemas.microsoft.com/office/drawing/2014/chart" uri="{C3380CC4-5D6E-409C-BE32-E72D297353CC}">
              <c16:uniqueId val="{00000002-A54B-484C-A8F3-B7B07D286A6A}"/>
            </c:ext>
          </c:extLst>
        </c:ser>
        <c:ser>
          <c:idx val="3"/>
          <c:order val="3"/>
          <c:tx>
            <c:strRef>
              <c:f>Hoja20!$E$3</c:f>
              <c:strCache>
                <c:ptCount val="1"/>
                <c:pt idx="0">
                  <c:v>Suma de Primaria 4- 6</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Hoja20!$A$4:$A$15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Hoja20!$E$4:$E$15</c:f>
              <c:numCache>
                <c:formatCode>General</c:formatCode>
                <c:ptCount val="12"/>
                <c:pt idx="0">
                  <c:v>1.1499999999999999</c:v>
                </c:pt>
                <c:pt idx="1">
                  <c:v>1.32</c:v>
                </c:pt>
                <c:pt idx="2">
                  <c:v>1.35</c:v>
                </c:pt>
                <c:pt idx="3">
                  <c:v>1.49</c:v>
                </c:pt>
                <c:pt idx="4">
                  <c:v>1.63</c:v>
                </c:pt>
                <c:pt idx="5">
                  <c:v>1.83</c:v>
                </c:pt>
                <c:pt idx="6">
                  <c:v>1.98</c:v>
                </c:pt>
                <c:pt idx="7">
                  <c:v>2.19</c:v>
                </c:pt>
                <c:pt idx="8">
                  <c:v>2.2200000000000002</c:v>
                </c:pt>
                <c:pt idx="9">
                  <c:v>2.39</c:v>
                </c:pt>
                <c:pt idx="10">
                  <c:v>2.4900000000000002</c:v>
                </c:pt>
                <c:pt idx="11">
                  <c:v>2.48</c:v>
                </c:pt>
              </c:numCache>
            </c:numRef>
          </c:val>
          <c:smooth val="1"/>
          <c:extLst>
            <c:ext xmlns:c16="http://schemas.microsoft.com/office/drawing/2014/chart" uri="{C3380CC4-5D6E-409C-BE32-E72D297353CC}">
              <c16:uniqueId val="{00000003-A54B-484C-A8F3-B7B07D286A6A}"/>
            </c:ext>
          </c:extLst>
        </c:ser>
        <c:ser>
          <c:idx val="4"/>
          <c:order val="4"/>
          <c:tx>
            <c:strRef>
              <c:f>Hoja20!$F$3</c:f>
              <c:strCache>
                <c:ptCount val="1"/>
                <c:pt idx="0">
                  <c:v>Suma de Secundaria 1-3</c:v>
                </c:pt>
              </c:strCache>
            </c:strRef>
          </c:tx>
          <c:spPr>
            <a:ln w="28575" cap="rnd">
              <a:solidFill>
                <a:srgbClr val="FF0000"/>
              </a:solidFill>
              <a:round/>
            </a:ln>
            <a:effectLst/>
          </c:spPr>
          <c:marker>
            <c:symbol val="circle"/>
            <c:size val="5"/>
            <c:spPr>
              <a:solidFill>
                <a:srgbClr val="FF0000"/>
              </a:solidFill>
              <a:ln w="9525">
                <a:solidFill>
                  <a:schemeClr val="accent5"/>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Hoja20!$A$4:$A$15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Hoja20!$F$4:$F$15</c:f>
              <c:numCache>
                <c:formatCode>General</c:formatCode>
                <c:ptCount val="12"/>
                <c:pt idx="0">
                  <c:v>1.47</c:v>
                </c:pt>
                <c:pt idx="1">
                  <c:v>1.64</c:v>
                </c:pt>
                <c:pt idx="2">
                  <c:v>1.65</c:v>
                </c:pt>
                <c:pt idx="3">
                  <c:v>1.77</c:v>
                </c:pt>
                <c:pt idx="4">
                  <c:v>1.94</c:v>
                </c:pt>
                <c:pt idx="5">
                  <c:v>2.2999999999999998</c:v>
                </c:pt>
                <c:pt idx="6">
                  <c:v>2.41</c:v>
                </c:pt>
                <c:pt idx="7">
                  <c:v>2.56</c:v>
                </c:pt>
                <c:pt idx="8">
                  <c:v>2.64</c:v>
                </c:pt>
                <c:pt idx="9">
                  <c:v>2.74</c:v>
                </c:pt>
                <c:pt idx="10">
                  <c:v>2.95</c:v>
                </c:pt>
                <c:pt idx="11">
                  <c:v>3.06</c:v>
                </c:pt>
              </c:numCache>
            </c:numRef>
          </c:val>
          <c:smooth val="1"/>
          <c:extLst>
            <c:ext xmlns:c16="http://schemas.microsoft.com/office/drawing/2014/chart" uri="{C3380CC4-5D6E-409C-BE32-E72D297353CC}">
              <c16:uniqueId val="{00000004-A54B-484C-A8F3-B7B07D286A6A}"/>
            </c:ext>
          </c:extLst>
        </c:ser>
        <c:ser>
          <c:idx val="5"/>
          <c:order val="5"/>
          <c:tx>
            <c:strRef>
              <c:f>Hoja20!$G$3</c:f>
              <c:strCache>
                <c:ptCount val="1"/>
                <c:pt idx="0">
                  <c:v>Suma de Secundaria 4-6</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Hoja20!$A$4:$A$15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Hoja20!$G$4:$G$15</c:f>
              <c:numCache>
                <c:formatCode>General</c:formatCode>
                <c:ptCount val="12"/>
                <c:pt idx="0">
                  <c:v>1.77</c:v>
                </c:pt>
                <c:pt idx="1">
                  <c:v>1.87</c:v>
                </c:pt>
                <c:pt idx="2">
                  <c:v>1.96</c:v>
                </c:pt>
                <c:pt idx="3">
                  <c:v>2.08</c:v>
                </c:pt>
                <c:pt idx="4">
                  <c:v>2.39</c:v>
                </c:pt>
                <c:pt idx="5">
                  <c:v>2.63</c:v>
                </c:pt>
                <c:pt idx="6">
                  <c:v>2.79</c:v>
                </c:pt>
                <c:pt idx="7">
                  <c:v>2.98</c:v>
                </c:pt>
                <c:pt idx="8">
                  <c:v>3.02</c:v>
                </c:pt>
                <c:pt idx="9">
                  <c:v>3.2</c:v>
                </c:pt>
                <c:pt idx="10">
                  <c:v>3.42</c:v>
                </c:pt>
                <c:pt idx="11">
                  <c:v>3.51</c:v>
                </c:pt>
              </c:numCache>
            </c:numRef>
          </c:val>
          <c:smooth val="0"/>
          <c:extLst>
            <c:ext xmlns:c16="http://schemas.microsoft.com/office/drawing/2014/chart" uri="{C3380CC4-5D6E-409C-BE32-E72D297353CC}">
              <c16:uniqueId val="{00000005-A54B-484C-A8F3-B7B07D286A6A}"/>
            </c:ext>
          </c:extLst>
        </c:ser>
        <c:ser>
          <c:idx val="6"/>
          <c:order val="6"/>
          <c:tx>
            <c:strRef>
              <c:f>Hoja20!$H$3</c:f>
              <c:strCache>
                <c:ptCount val="1"/>
                <c:pt idx="0">
                  <c:v>Suma de Vocacional</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Hoja20!$A$4:$A$15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Hoja20!$H$4:$H$15</c:f>
              <c:numCache>
                <c:formatCode>General</c:formatCode>
                <c:ptCount val="12"/>
                <c:pt idx="0">
                  <c:v>1.88</c:v>
                </c:pt>
                <c:pt idx="1">
                  <c:v>1.77</c:v>
                </c:pt>
                <c:pt idx="2">
                  <c:v>2.0699999999999998</c:v>
                </c:pt>
                <c:pt idx="3">
                  <c:v>2.25</c:v>
                </c:pt>
                <c:pt idx="4">
                  <c:v>2.63</c:v>
                </c:pt>
                <c:pt idx="5">
                  <c:v>2.69</c:v>
                </c:pt>
                <c:pt idx="6">
                  <c:v>2.91</c:v>
                </c:pt>
                <c:pt idx="7">
                  <c:v>3.09</c:v>
                </c:pt>
                <c:pt idx="8">
                  <c:v>3.27</c:v>
                </c:pt>
                <c:pt idx="9">
                  <c:v>3.14</c:v>
                </c:pt>
                <c:pt idx="10">
                  <c:v>3.59</c:v>
                </c:pt>
                <c:pt idx="11">
                  <c:v>3.77</c:v>
                </c:pt>
              </c:numCache>
            </c:numRef>
          </c:val>
          <c:smooth val="1"/>
          <c:extLst>
            <c:ext xmlns:c16="http://schemas.microsoft.com/office/drawing/2014/chart" uri="{C3380CC4-5D6E-409C-BE32-E72D297353CC}">
              <c16:uniqueId val="{00000006-A54B-484C-A8F3-B7B07D286A6A}"/>
            </c:ext>
          </c:extLst>
        </c:ser>
        <c:ser>
          <c:idx val="7"/>
          <c:order val="7"/>
          <c:tx>
            <c:strRef>
              <c:f>Hoja20!$I$3</c:f>
              <c:strCache>
                <c:ptCount val="1"/>
                <c:pt idx="0">
                  <c:v>Suma de Universitaria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Hoja20!$A$4:$A$15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Hoja20!$I$4:$I$15</c:f>
              <c:numCache>
                <c:formatCode>General</c:formatCode>
                <c:ptCount val="12"/>
                <c:pt idx="0">
                  <c:v>2.92</c:v>
                </c:pt>
                <c:pt idx="1">
                  <c:v>3.1</c:v>
                </c:pt>
                <c:pt idx="2">
                  <c:v>3.27</c:v>
                </c:pt>
                <c:pt idx="3">
                  <c:v>3.53</c:v>
                </c:pt>
                <c:pt idx="4">
                  <c:v>3.87</c:v>
                </c:pt>
                <c:pt idx="5">
                  <c:v>4.0599999999999996</c:v>
                </c:pt>
                <c:pt idx="6">
                  <c:v>4.38</c:v>
                </c:pt>
                <c:pt idx="7">
                  <c:v>4.62</c:v>
                </c:pt>
                <c:pt idx="8">
                  <c:v>4.8899999999999997</c:v>
                </c:pt>
                <c:pt idx="9">
                  <c:v>5.21</c:v>
                </c:pt>
                <c:pt idx="10">
                  <c:v>5.46</c:v>
                </c:pt>
                <c:pt idx="11">
                  <c:v>5.5</c:v>
                </c:pt>
              </c:numCache>
            </c:numRef>
          </c:val>
          <c:smooth val="1"/>
          <c:extLst>
            <c:ext xmlns:c16="http://schemas.microsoft.com/office/drawing/2014/chart" uri="{C3380CC4-5D6E-409C-BE32-E72D297353CC}">
              <c16:uniqueId val="{00000007-A54B-484C-A8F3-B7B07D286A6A}"/>
            </c:ext>
          </c:extLst>
        </c:ser>
        <c:ser>
          <c:idx val="8"/>
          <c:order val="8"/>
          <c:tx>
            <c:strRef>
              <c:f>Hoja20!$J$3</c:f>
              <c:strCache>
                <c:ptCount val="1"/>
                <c:pt idx="0">
                  <c:v>Suma de No universitaria</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Hoja20!$A$4:$A$15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Hoja20!$J$4:$J$15</c:f>
              <c:numCache>
                <c:formatCode>General</c:formatCode>
                <c:ptCount val="12"/>
                <c:pt idx="0">
                  <c:v>2.71</c:v>
                </c:pt>
                <c:pt idx="1">
                  <c:v>3.51</c:v>
                </c:pt>
                <c:pt idx="2">
                  <c:v>2.56</c:v>
                </c:pt>
                <c:pt idx="3">
                  <c:v>2.48</c:v>
                </c:pt>
                <c:pt idx="4">
                  <c:v>2.69</c:v>
                </c:pt>
                <c:pt idx="5">
                  <c:v>2.83</c:v>
                </c:pt>
                <c:pt idx="6">
                  <c:v>3.34</c:v>
                </c:pt>
                <c:pt idx="7">
                  <c:v>3.25</c:v>
                </c:pt>
                <c:pt idx="8">
                  <c:v>3.13</c:v>
                </c:pt>
                <c:pt idx="9">
                  <c:v>3.59</c:v>
                </c:pt>
                <c:pt idx="10">
                  <c:v>4.1399999999999997</c:v>
                </c:pt>
                <c:pt idx="11">
                  <c:v>4.18</c:v>
                </c:pt>
              </c:numCache>
            </c:numRef>
          </c:val>
          <c:smooth val="1"/>
          <c:extLst>
            <c:ext xmlns:c16="http://schemas.microsoft.com/office/drawing/2014/chart" uri="{C3380CC4-5D6E-409C-BE32-E72D297353CC}">
              <c16:uniqueId val="{00000008-A54B-484C-A8F3-B7B07D286A6A}"/>
            </c:ext>
          </c:extLst>
        </c:ser>
        <c:dLbls>
          <c:showLegendKey val="0"/>
          <c:showVal val="0"/>
          <c:showCatName val="0"/>
          <c:showSerName val="0"/>
          <c:showPercent val="0"/>
          <c:showBubbleSize val="0"/>
        </c:dLbls>
        <c:marker val="1"/>
        <c:smooth val="0"/>
        <c:axId val="186532112"/>
        <c:axId val="186525040"/>
      </c:lineChart>
      <c:catAx>
        <c:axId val="18653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25040"/>
        <c:crosses val="autoZero"/>
        <c:auto val="1"/>
        <c:lblAlgn val="ctr"/>
        <c:lblOffset val="100"/>
        <c:noMultiLvlLbl val="0"/>
      </c:catAx>
      <c:valAx>
        <c:axId val="186525040"/>
        <c:scaling>
          <c:orientation val="minMax"/>
        </c:scaling>
        <c:delete val="1"/>
        <c:axPos val="l"/>
        <c:numFmt formatCode="General" sourceLinked="1"/>
        <c:majorTickMark val="none"/>
        <c:minorTickMark val="none"/>
        <c:tickLblPos val="nextTo"/>
        <c:crossAx val="186532112"/>
        <c:crosses val="autoZero"/>
        <c:crossBetween val="between"/>
      </c:valAx>
      <c:spPr>
        <a:noFill/>
        <a:ln>
          <a:noFill/>
        </a:ln>
        <a:effectLst/>
      </c:spPr>
    </c:plotArea>
    <c:legend>
      <c:legendPos val="b"/>
      <c:layout>
        <c:manualLayout>
          <c:xMode val="edge"/>
          <c:yMode val="edge"/>
          <c:x val="6.8932659404813343E-3"/>
          <c:y val="0.84260583726936689"/>
          <c:w val="0.97102945266497021"/>
          <c:h val="0.1319569650685852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web.xlsx]Hoja21!Tabla dinámica5</c:name>
    <c:fmtId val="2"/>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a:effectLst/>
              </a:rPr>
              <a:t>Panamá. Mediana de salarios por hora de los empleados de 15 y más años de edad, según grupo ocupacional. Encuesta de mercado laboral. 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4"/>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6"/>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9"/>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11"/>
        <c:spPr>
          <a:ln w="28575" cap="rnd">
            <a:solidFill>
              <a:schemeClr val="tx1"/>
            </a:solidFill>
            <a:round/>
          </a:ln>
          <a:effectLst/>
        </c:spPr>
        <c:marker>
          <c:symbol val="circle"/>
          <c:size val="5"/>
          <c:spPr>
            <a:solidFill>
              <a:schemeClr val="tx1"/>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circle"/>
          <c:size val="5"/>
          <c:spPr>
            <a:solidFill>
              <a:schemeClr val="accent6"/>
            </a:solidFill>
            <a:ln w="9525">
              <a:solidFill>
                <a:schemeClr val="accent6"/>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4"/>
        <c:spPr>
          <a:ln w="28575" cap="rnd">
            <a:solidFill>
              <a:srgbClr val="FF0000"/>
            </a:solidFill>
            <a:round/>
          </a:ln>
          <a:effectLst/>
        </c:spPr>
        <c:marker>
          <c:symbol val="circle"/>
          <c:size val="5"/>
          <c:spPr>
            <a:solidFill>
              <a:srgbClr val="FF0000"/>
            </a:solidFill>
            <a:ln w="9525">
              <a:solidFill>
                <a:schemeClr val="accent1">
                  <a:lumMod val="60000"/>
                </a:schemeClr>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15"/>
        <c:spPr>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circle"/>
          <c:size val="5"/>
          <c:spPr>
            <a:solidFill>
              <a:schemeClr val="accent4">
                <a:lumMod val="60000"/>
              </a:schemeClr>
            </a:solidFill>
            <a:ln w="9525">
              <a:solidFill>
                <a:schemeClr val="accent4">
                  <a:lumMod val="60000"/>
                </a:schemeClr>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a:solidFill>
              <a:srgbClr val="FF0000"/>
            </a:solidFill>
            <a:round/>
          </a:ln>
          <a:effectLst/>
        </c:spPr>
        <c:marker>
          <c:symbol val="circle"/>
          <c:size val="5"/>
          <c:spPr>
            <a:solidFill>
              <a:srgbClr val="FF0000"/>
            </a:solidFill>
            <a:ln w="9525">
              <a:solidFill>
                <a:schemeClr val="accent1">
                  <a:lumMod val="60000"/>
                </a:schemeClr>
              </a:solidFill>
            </a:ln>
            <a:effectLst/>
          </c:spPr>
        </c:marker>
      </c:pivotFmt>
      <c:pivotFmt>
        <c:idx val="19"/>
        <c:spPr>
          <a:ln w="28575" cap="rnd">
            <a:solidFill>
              <a:srgbClr val="FF0000"/>
            </a:solidFill>
            <a:round/>
          </a:ln>
          <a:effectLst/>
        </c:spPr>
        <c:marker>
          <c:symbol val="circle"/>
          <c:size val="5"/>
          <c:spPr>
            <a:solidFill>
              <a:srgbClr val="FF0000"/>
            </a:solidFill>
            <a:ln w="9525">
              <a:solidFill>
                <a:schemeClr val="accent1">
                  <a:lumMod val="60000"/>
                </a:schemeClr>
              </a:solidFill>
            </a:ln>
            <a:effectLst/>
          </c:spPr>
        </c:marker>
      </c:pivotFmt>
      <c:pivotFmt>
        <c:idx val="20"/>
        <c:spPr>
          <a:ln w="28575" cap="rnd">
            <a:solidFill>
              <a:srgbClr val="FF0000"/>
            </a:solidFill>
            <a:round/>
          </a:ln>
          <a:effectLst/>
        </c:spPr>
        <c:marker>
          <c:symbol val="circle"/>
          <c:size val="5"/>
          <c:spPr>
            <a:solidFill>
              <a:srgbClr val="FF0000"/>
            </a:solidFill>
            <a:ln w="9525">
              <a:solidFill>
                <a:schemeClr val="accent1">
                  <a:lumMod val="60000"/>
                </a:schemeClr>
              </a:solidFill>
            </a:ln>
            <a:effectLst/>
          </c:spPr>
        </c:marker>
      </c:pivotFmt>
      <c:pivotFmt>
        <c:idx val="21"/>
        <c:spPr>
          <a:ln w="28575" cap="rnd">
            <a:solidFill>
              <a:srgbClr val="7030A0"/>
            </a:solidFill>
            <a:round/>
          </a:ln>
          <a:effectLst/>
        </c:spPr>
        <c:marker>
          <c:symbol val="circle"/>
          <c:size val="5"/>
          <c:spPr>
            <a:solidFill>
              <a:srgbClr val="7030A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9451812555260833E-2"/>
          <c:y val="0.13029115343961931"/>
          <c:w val="0.9610963748894783"/>
          <c:h val="0.65642046874413296"/>
        </c:manualLayout>
      </c:layout>
      <c:lineChart>
        <c:grouping val="standard"/>
        <c:varyColors val="0"/>
        <c:ser>
          <c:idx val="0"/>
          <c:order val="0"/>
          <c:tx>
            <c:strRef>
              <c:f>Hoja21!$B$3</c:f>
              <c:strCache>
                <c:ptCount val="1"/>
                <c:pt idx="0">
                  <c:v>Suma de 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Hoja21!$A$4:$A$11</c:f>
              <c:strCache>
                <c:ptCount val="8"/>
                <c:pt idx="0">
                  <c:v>2011</c:v>
                </c:pt>
                <c:pt idx="1">
                  <c:v>2012</c:v>
                </c:pt>
                <c:pt idx="2">
                  <c:v>2013</c:v>
                </c:pt>
                <c:pt idx="3">
                  <c:v>2014</c:v>
                </c:pt>
                <c:pt idx="4">
                  <c:v>2015</c:v>
                </c:pt>
                <c:pt idx="5">
                  <c:v>2016</c:v>
                </c:pt>
                <c:pt idx="6">
                  <c:v>2017</c:v>
                </c:pt>
                <c:pt idx="7">
                  <c:v>2018</c:v>
                </c:pt>
              </c:strCache>
            </c:strRef>
          </c:cat>
          <c:val>
            <c:numRef>
              <c:f>Hoja21!$B$4:$B$11</c:f>
              <c:numCache>
                <c:formatCode>0.00</c:formatCode>
                <c:ptCount val="8"/>
                <c:pt idx="0">
                  <c:v>2.4900000000000002</c:v>
                </c:pt>
                <c:pt idx="1">
                  <c:v>2.73</c:v>
                </c:pt>
                <c:pt idx="2">
                  <c:v>2.87</c:v>
                </c:pt>
                <c:pt idx="3">
                  <c:v>3.05</c:v>
                </c:pt>
                <c:pt idx="4">
                  <c:v>3.15</c:v>
                </c:pt>
                <c:pt idx="5">
                  <c:v>3.45</c:v>
                </c:pt>
                <c:pt idx="6">
                  <c:v>3.63</c:v>
                </c:pt>
                <c:pt idx="7">
                  <c:v>3.69</c:v>
                </c:pt>
              </c:numCache>
            </c:numRef>
          </c:val>
          <c:smooth val="0"/>
          <c:extLst>
            <c:ext xmlns:c16="http://schemas.microsoft.com/office/drawing/2014/chart" uri="{C3380CC4-5D6E-409C-BE32-E72D297353CC}">
              <c16:uniqueId val="{00000000-3AB7-4C56-A9DE-4A573C773475}"/>
            </c:ext>
          </c:extLst>
        </c:ser>
        <c:ser>
          <c:idx val="1"/>
          <c:order val="1"/>
          <c:tx>
            <c:strRef>
              <c:f>Hoja21!$C$3</c:f>
              <c:strCache>
                <c:ptCount val="1"/>
                <c:pt idx="0">
                  <c:v>Suma de Directores  y  gerentes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Hoja21!$A$4:$A$11</c:f>
              <c:strCache>
                <c:ptCount val="8"/>
                <c:pt idx="0">
                  <c:v>2011</c:v>
                </c:pt>
                <c:pt idx="1">
                  <c:v>2012</c:v>
                </c:pt>
                <c:pt idx="2">
                  <c:v>2013</c:v>
                </c:pt>
                <c:pt idx="3">
                  <c:v>2014</c:v>
                </c:pt>
                <c:pt idx="4">
                  <c:v>2015</c:v>
                </c:pt>
                <c:pt idx="5">
                  <c:v>2016</c:v>
                </c:pt>
                <c:pt idx="6">
                  <c:v>2017</c:v>
                </c:pt>
                <c:pt idx="7">
                  <c:v>2018</c:v>
                </c:pt>
              </c:strCache>
            </c:strRef>
          </c:cat>
          <c:val>
            <c:numRef>
              <c:f>Hoja21!$C$4:$C$11</c:f>
              <c:numCache>
                <c:formatCode>0.00</c:formatCode>
                <c:ptCount val="8"/>
                <c:pt idx="0">
                  <c:v>4.4400000000000004</c:v>
                </c:pt>
                <c:pt idx="1">
                  <c:v>4.95</c:v>
                </c:pt>
                <c:pt idx="2">
                  <c:v>5.17</c:v>
                </c:pt>
                <c:pt idx="3">
                  <c:v>5.36</c:v>
                </c:pt>
                <c:pt idx="4">
                  <c:v>5.93</c:v>
                </c:pt>
                <c:pt idx="5">
                  <c:v>5.81</c:v>
                </c:pt>
                <c:pt idx="6">
                  <c:v>6.07</c:v>
                </c:pt>
                <c:pt idx="7">
                  <c:v>6.32</c:v>
                </c:pt>
              </c:numCache>
            </c:numRef>
          </c:val>
          <c:smooth val="0"/>
          <c:extLst>
            <c:ext xmlns:c16="http://schemas.microsoft.com/office/drawing/2014/chart" uri="{C3380CC4-5D6E-409C-BE32-E72D297353CC}">
              <c16:uniqueId val="{00000001-3AB7-4C56-A9DE-4A573C773475}"/>
            </c:ext>
          </c:extLst>
        </c:ser>
        <c:ser>
          <c:idx val="2"/>
          <c:order val="2"/>
          <c:tx>
            <c:strRef>
              <c:f>Hoja21!$D$3</c:f>
              <c:strCache>
                <c:ptCount val="1"/>
                <c:pt idx="0">
                  <c:v>Suma de Profesionales, científicos e intelectuales </c:v>
                </c:pt>
              </c:strCache>
            </c:strRef>
          </c:tx>
          <c:spPr>
            <a:ln w="28575" cap="rnd">
              <a:solidFill>
                <a:schemeClr val="tx1"/>
              </a:solidFill>
              <a:round/>
            </a:ln>
            <a:effectLst/>
          </c:spPr>
          <c:marker>
            <c:symbol val="circle"/>
            <c:size val="5"/>
            <c:spPr>
              <a:solidFill>
                <a:schemeClr val="tx1"/>
              </a:solidFill>
              <a:ln w="9525">
                <a:solidFill>
                  <a:schemeClr val="accent3"/>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Hoja21!$A$4:$A$11</c:f>
              <c:strCache>
                <c:ptCount val="8"/>
                <c:pt idx="0">
                  <c:v>2011</c:v>
                </c:pt>
                <c:pt idx="1">
                  <c:v>2012</c:v>
                </c:pt>
                <c:pt idx="2">
                  <c:v>2013</c:v>
                </c:pt>
                <c:pt idx="3">
                  <c:v>2014</c:v>
                </c:pt>
                <c:pt idx="4">
                  <c:v>2015</c:v>
                </c:pt>
                <c:pt idx="5">
                  <c:v>2016</c:v>
                </c:pt>
                <c:pt idx="6">
                  <c:v>2017</c:v>
                </c:pt>
                <c:pt idx="7">
                  <c:v>2018</c:v>
                </c:pt>
              </c:strCache>
            </c:strRef>
          </c:cat>
          <c:val>
            <c:numRef>
              <c:f>Hoja21!$D$4:$D$11</c:f>
              <c:numCache>
                <c:formatCode>0.00</c:formatCode>
                <c:ptCount val="8"/>
                <c:pt idx="0">
                  <c:v>4.43</c:v>
                </c:pt>
                <c:pt idx="1">
                  <c:v>4.79</c:v>
                </c:pt>
                <c:pt idx="2">
                  <c:v>5</c:v>
                </c:pt>
                <c:pt idx="3">
                  <c:v>5.34</c:v>
                </c:pt>
                <c:pt idx="4">
                  <c:v>5.9</c:v>
                </c:pt>
                <c:pt idx="5">
                  <c:v>6.36</c:v>
                </c:pt>
                <c:pt idx="6">
                  <c:v>6.99</c:v>
                </c:pt>
                <c:pt idx="7">
                  <c:v>6.95</c:v>
                </c:pt>
              </c:numCache>
            </c:numRef>
          </c:val>
          <c:smooth val="0"/>
          <c:extLst>
            <c:ext xmlns:c16="http://schemas.microsoft.com/office/drawing/2014/chart" uri="{C3380CC4-5D6E-409C-BE32-E72D297353CC}">
              <c16:uniqueId val="{00000002-3AB7-4C56-A9DE-4A573C773475}"/>
            </c:ext>
          </c:extLst>
        </c:ser>
        <c:ser>
          <c:idx val="3"/>
          <c:order val="3"/>
          <c:tx>
            <c:strRef>
              <c:f>Hoja21!$E$3</c:f>
              <c:strCache>
                <c:ptCount val="1"/>
                <c:pt idx="0">
                  <c:v>Suma de Técnicos y profesionales de nivel medio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Hoja21!$A$4:$A$11</c:f>
              <c:strCache>
                <c:ptCount val="8"/>
                <c:pt idx="0">
                  <c:v>2011</c:v>
                </c:pt>
                <c:pt idx="1">
                  <c:v>2012</c:v>
                </c:pt>
                <c:pt idx="2">
                  <c:v>2013</c:v>
                </c:pt>
                <c:pt idx="3">
                  <c:v>2014</c:v>
                </c:pt>
                <c:pt idx="4">
                  <c:v>2015</c:v>
                </c:pt>
                <c:pt idx="5">
                  <c:v>2016</c:v>
                </c:pt>
                <c:pt idx="6">
                  <c:v>2017</c:v>
                </c:pt>
                <c:pt idx="7">
                  <c:v>2018</c:v>
                </c:pt>
              </c:strCache>
            </c:strRef>
          </c:cat>
          <c:val>
            <c:numRef>
              <c:f>Hoja21!$E$4:$E$11</c:f>
              <c:numCache>
                <c:formatCode>0.00</c:formatCode>
                <c:ptCount val="8"/>
                <c:pt idx="0">
                  <c:v>3.29</c:v>
                </c:pt>
                <c:pt idx="1">
                  <c:v>3.44</c:v>
                </c:pt>
                <c:pt idx="2">
                  <c:v>3.72</c:v>
                </c:pt>
                <c:pt idx="3">
                  <c:v>3.95</c:v>
                </c:pt>
                <c:pt idx="4">
                  <c:v>3.96</c:v>
                </c:pt>
                <c:pt idx="5">
                  <c:v>4.51</c:v>
                </c:pt>
                <c:pt idx="6">
                  <c:v>4.58</c:v>
                </c:pt>
                <c:pt idx="7">
                  <c:v>4.43</c:v>
                </c:pt>
              </c:numCache>
            </c:numRef>
          </c:val>
          <c:smooth val="0"/>
          <c:extLst>
            <c:ext xmlns:c16="http://schemas.microsoft.com/office/drawing/2014/chart" uri="{C3380CC4-5D6E-409C-BE32-E72D297353CC}">
              <c16:uniqueId val="{00000003-3AB7-4C56-A9DE-4A573C773475}"/>
            </c:ext>
          </c:extLst>
        </c:ser>
        <c:ser>
          <c:idx val="4"/>
          <c:order val="4"/>
          <c:tx>
            <c:strRef>
              <c:f>Hoja21!$F$3</c:f>
              <c:strCache>
                <c:ptCount val="1"/>
                <c:pt idx="0">
                  <c:v>Suma de Empleados de oficina </c:v>
                </c:pt>
              </c:strCache>
            </c:strRef>
          </c:tx>
          <c:spPr>
            <a:ln w="28575" cap="rnd">
              <a:solidFill>
                <a:srgbClr val="7030A0"/>
              </a:solidFill>
              <a:round/>
            </a:ln>
            <a:effectLst/>
          </c:spPr>
          <c:marker>
            <c:symbol val="circle"/>
            <c:size val="5"/>
            <c:spPr>
              <a:solidFill>
                <a:srgbClr val="7030A0"/>
              </a:solidFill>
              <a:ln w="9525">
                <a:solidFill>
                  <a:schemeClr val="accent5"/>
                </a:solidFill>
              </a:ln>
              <a:effectLst/>
            </c:spPr>
          </c:marker>
          <c:cat>
            <c:strRef>
              <c:f>Hoja21!$A$4:$A$11</c:f>
              <c:strCache>
                <c:ptCount val="8"/>
                <c:pt idx="0">
                  <c:v>2011</c:v>
                </c:pt>
                <c:pt idx="1">
                  <c:v>2012</c:v>
                </c:pt>
                <c:pt idx="2">
                  <c:v>2013</c:v>
                </c:pt>
                <c:pt idx="3">
                  <c:v>2014</c:v>
                </c:pt>
                <c:pt idx="4">
                  <c:v>2015</c:v>
                </c:pt>
                <c:pt idx="5">
                  <c:v>2016</c:v>
                </c:pt>
                <c:pt idx="6">
                  <c:v>2017</c:v>
                </c:pt>
                <c:pt idx="7">
                  <c:v>2018</c:v>
                </c:pt>
              </c:strCache>
            </c:strRef>
          </c:cat>
          <c:val>
            <c:numRef>
              <c:f>Hoja21!$F$4:$F$11</c:f>
              <c:numCache>
                <c:formatCode>0.00</c:formatCode>
                <c:ptCount val="8"/>
                <c:pt idx="0">
                  <c:v>2.6</c:v>
                </c:pt>
                <c:pt idx="1">
                  <c:v>2.83</c:v>
                </c:pt>
                <c:pt idx="2">
                  <c:v>2.86</c:v>
                </c:pt>
                <c:pt idx="3">
                  <c:v>3.15</c:v>
                </c:pt>
                <c:pt idx="4">
                  <c:v>3.28</c:v>
                </c:pt>
                <c:pt idx="5">
                  <c:v>3.49</c:v>
                </c:pt>
                <c:pt idx="6">
                  <c:v>3.73</c:v>
                </c:pt>
                <c:pt idx="7">
                  <c:v>3.77</c:v>
                </c:pt>
              </c:numCache>
            </c:numRef>
          </c:val>
          <c:smooth val="0"/>
          <c:extLst>
            <c:ext xmlns:c16="http://schemas.microsoft.com/office/drawing/2014/chart" uri="{C3380CC4-5D6E-409C-BE32-E72D297353CC}">
              <c16:uniqueId val="{00000004-3AB7-4C56-A9DE-4A573C773475}"/>
            </c:ext>
          </c:extLst>
        </c:ser>
        <c:ser>
          <c:idx val="5"/>
          <c:order val="5"/>
          <c:tx>
            <c:strRef>
              <c:f>Hoja21!$G$3</c:f>
              <c:strCache>
                <c:ptCount val="1"/>
                <c:pt idx="0">
                  <c:v>Suma de Trabajadores de los servicios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Hoja21!$A$4:$A$11</c:f>
              <c:strCache>
                <c:ptCount val="8"/>
                <c:pt idx="0">
                  <c:v>2011</c:v>
                </c:pt>
                <c:pt idx="1">
                  <c:v>2012</c:v>
                </c:pt>
                <c:pt idx="2">
                  <c:v>2013</c:v>
                </c:pt>
                <c:pt idx="3">
                  <c:v>2014</c:v>
                </c:pt>
                <c:pt idx="4">
                  <c:v>2015</c:v>
                </c:pt>
                <c:pt idx="5">
                  <c:v>2016</c:v>
                </c:pt>
                <c:pt idx="6">
                  <c:v>2017</c:v>
                </c:pt>
                <c:pt idx="7">
                  <c:v>2018</c:v>
                </c:pt>
              </c:strCache>
            </c:strRef>
          </c:cat>
          <c:val>
            <c:numRef>
              <c:f>Hoja21!$G$4:$G$11</c:f>
              <c:numCache>
                <c:formatCode>0.00</c:formatCode>
                <c:ptCount val="8"/>
                <c:pt idx="0">
                  <c:v>2.0699999999999998</c:v>
                </c:pt>
                <c:pt idx="1">
                  <c:v>2.5099999999999998</c:v>
                </c:pt>
                <c:pt idx="2">
                  <c:v>2.61</c:v>
                </c:pt>
                <c:pt idx="3">
                  <c:v>2.75</c:v>
                </c:pt>
                <c:pt idx="4">
                  <c:v>2.82</c:v>
                </c:pt>
                <c:pt idx="5">
                  <c:v>2.92</c:v>
                </c:pt>
                <c:pt idx="6">
                  <c:v>3.09</c:v>
                </c:pt>
                <c:pt idx="7">
                  <c:v>3.28</c:v>
                </c:pt>
              </c:numCache>
            </c:numRef>
          </c:val>
          <c:smooth val="0"/>
          <c:extLst>
            <c:ext xmlns:c16="http://schemas.microsoft.com/office/drawing/2014/chart" uri="{C3380CC4-5D6E-409C-BE32-E72D297353CC}">
              <c16:uniqueId val="{00000005-3AB7-4C56-A9DE-4A573C773475}"/>
            </c:ext>
          </c:extLst>
        </c:ser>
        <c:ser>
          <c:idx val="6"/>
          <c:order val="6"/>
          <c:tx>
            <c:strRef>
              <c:f>Hoja21!$H$3</c:f>
              <c:strCache>
                <c:ptCount val="1"/>
                <c:pt idx="0">
                  <c:v>Suma de Agricultores </c:v>
                </c:pt>
              </c:strCache>
            </c:strRef>
          </c:tx>
          <c:spPr>
            <a:ln w="28575" cap="rnd">
              <a:solidFill>
                <a:srgbClr val="FF0000"/>
              </a:solidFill>
              <a:round/>
            </a:ln>
            <a:effectLst/>
          </c:spPr>
          <c:marker>
            <c:symbol val="circle"/>
            <c:size val="5"/>
            <c:spPr>
              <a:solidFill>
                <a:srgbClr val="FF0000"/>
              </a:solidFill>
              <a:ln w="9525">
                <a:solidFill>
                  <a:schemeClr val="accent1">
                    <a:lumMod val="60000"/>
                  </a:schemeClr>
                </a:solidFill>
              </a:ln>
              <a:effectLst/>
            </c:spPr>
          </c:marker>
          <c:dPt>
            <c:idx val="5"/>
            <c:marker>
              <c:symbol val="circle"/>
              <c:size val="5"/>
              <c:spPr>
                <a:solidFill>
                  <a:srgbClr val="FF0000"/>
                </a:solidFill>
                <a:ln w="9525">
                  <a:solidFill>
                    <a:schemeClr val="accent1">
                      <a:lumMod val="60000"/>
                    </a:schemeClr>
                  </a:solidFill>
                </a:ln>
                <a:effectLst/>
              </c:spPr>
            </c:marker>
            <c:bubble3D val="0"/>
            <c:spPr>
              <a:ln w="28575" cap="rnd">
                <a:solidFill>
                  <a:srgbClr val="FF0000"/>
                </a:solidFill>
                <a:round/>
              </a:ln>
              <a:effectLst/>
            </c:spPr>
            <c:extLst>
              <c:ext xmlns:c16="http://schemas.microsoft.com/office/drawing/2014/chart" uri="{C3380CC4-5D6E-409C-BE32-E72D297353CC}">
                <c16:uniqueId val="{00000007-3AB7-4C56-A9DE-4A573C773475}"/>
              </c:ext>
            </c:extLst>
          </c:dPt>
          <c:dPt>
            <c:idx val="6"/>
            <c:marker>
              <c:symbol val="circle"/>
              <c:size val="5"/>
              <c:spPr>
                <a:solidFill>
                  <a:srgbClr val="FF0000"/>
                </a:solidFill>
                <a:ln w="9525">
                  <a:solidFill>
                    <a:schemeClr val="accent1">
                      <a:lumMod val="60000"/>
                    </a:schemeClr>
                  </a:solidFill>
                </a:ln>
                <a:effectLst/>
              </c:spPr>
            </c:marker>
            <c:bubble3D val="0"/>
            <c:spPr>
              <a:ln w="28575" cap="rnd">
                <a:solidFill>
                  <a:srgbClr val="FF0000"/>
                </a:solidFill>
                <a:round/>
              </a:ln>
              <a:effectLst/>
            </c:spPr>
            <c:extLst>
              <c:ext xmlns:c16="http://schemas.microsoft.com/office/drawing/2014/chart" uri="{C3380CC4-5D6E-409C-BE32-E72D297353CC}">
                <c16:uniqueId val="{00000009-3AB7-4C56-A9DE-4A573C773475}"/>
              </c:ext>
            </c:extLst>
          </c:dPt>
          <c:dPt>
            <c:idx val="7"/>
            <c:marker>
              <c:symbol val="circle"/>
              <c:size val="5"/>
              <c:spPr>
                <a:solidFill>
                  <a:srgbClr val="FF0000"/>
                </a:solidFill>
                <a:ln w="9525">
                  <a:solidFill>
                    <a:schemeClr val="accent1">
                      <a:lumMod val="60000"/>
                    </a:schemeClr>
                  </a:solidFill>
                </a:ln>
                <a:effectLst/>
              </c:spPr>
            </c:marker>
            <c:bubble3D val="0"/>
            <c:spPr>
              <a:ln w="28575" cap="rnd">
                <a:solidFill>
                  <a:srgbClr val="FF0000"/>
                </a:solidFill>
                <a:round/>
              </a:ln>
              <a:effectLst/>
            </c:spPr>
            <c:extLst>
              <c:ext xmlns:c16="http://schemas.microsoft.com/office/drawing/2014/chart" uri="{C3380CC4-5D6E-409C-BE32-E72D297353CC}">
                <c16:uniqueId val="{0000000B-3AB7-4C56-A9DE-4A573C773475}"/>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Hoja21!$A$4:$A$11</c:f>
              <c:strCache>
                <c:ptCount val="8"/>
                <c:pt idx="0">
                  <c:v>2011</c:v>
                </c:pt>
                <c:pt idx="1">
                  <c:v>2012</c:v>
                </c:pt>
                <c:pt idx="2">
                  <c:v>2013</c:v>
                </c:pt>
                <c:pt idx="3">
                  <c:v>2014</c:v>
                </c:pt>
                <c:pt idx="4">
                  <c:v>2015</c:v>
                </c:pt>
                <c:pt idx="5">
                  <c:v>2016</c:v>
                </c:pt>
                <c:pt idx="6">
                  <c:v>2017</c:v>
                </c:pt>
                <c:pt idx="7">
                  <c:v>2018</c:v>
                </c:pt>
              </c:strCache>
            </c:strRef>
          </c:cat>
          <c:val>
            <c:numRef>
              <c:f>Hoja21!$H$4:$H$11</c:f>
              <c:numCache>
                <c:formatCode>0.00</c:formatCode>
                <c:ptCount val="8"/>
                <c:pt idx="0">
                  <c:v>1.81</c:v>
                </c:pt>
                <c:pt idx="2">
                  <c:v>1.69</c:v>
                </c:pt>
                <c:pt idx="3">
                  <c:v>1.67</c:v>
                </c:pt>
                <c:pt idx="4">
                  <c:v>1.68</c:v>
                </c:pt>
                <c:pt idx="5">
                  <c:v>2.09</c:v>
                </c:pt>
                <c:pt idx="6">
                  <c:v>1.2</c:v>
                </c:pt>
                <c:pt idx="7">
                  <c:v>2.5099999999999998</c:v>
                </c:pt>
              </c:numCache>
            </c:numRef>
          </c:val>
          <c:smooth val="0"/>
          <c:extLst>
            <c:ext xmlns:c16="http://schemas.microsoft.com/office/drawing/2014/chart" uri="{C3380CC4-5D6E-409C-BE32-E72D297353CC}">
              <c16:uniqueId val="{0000000C-3AB7-4C56-A9DE-4A573C773475}"/>
            </c:ext>
          </c:extLst>
        </c:ser>
        <c:ser>
          <c:idx val="7"/>
          <c:order val="7"/>
          <c:tx>
            <c:strRef>
              <c:f>Hoja21!$I$3</c:f>
              <c:strCache>
                <c:ptCount val="1"/>
                <c:pt idx="0">
                  <c:v>Suma de Artesanos </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Hoja21!$A$4:$A$11</c:f>
              <c:strCache>
                <c:ptCount val="8"/>
                <c:pt idx="0">
                  <c:v>2011</c:v>
                </c:pt>
                <c:pt idx="1">
                  <c:v>2012</c:v>
                </c:pt>
                <c:pt idx="2">
                  <c:v>2013</c:v>
                </c:pt>
                <c:pt idx="3">
                  <c:v>2014</c:v>
                </c:pt>
                <c:pt idx="4">
                  <c:v>2015</c:v>
                </c:pt>
                <c:pt idx="5">
                  <c:v>2016</c:v>
                </c:pt>
                <c:pt idx="6">
                  <c:v>2017</c:v>
                </c:pt>
                <c:pt idx="7">
                  <c:v>2018</c:v>
                </c:pt>
              </c:strCache>
            </c:strRef>
          </c:cat>
          <c:val>
            <c:numRef>
              <c:f>Hoja21!$I$4:$I$11</c:f>
              <c:numCache>
                <c:formatCode>0.00</c:formatCode>
                <c:ptCount val="8"/>
                <c:pt idx="0">
                  <c:v>2.67</c:v>
                </c:pt>
                <c:pt idx="1">
                  <c:v>2.77</c:v>
                </c:pt>
                <c:pt idx="2">
                  <c:v>2.98</c:v>
                </c:pt>
                <c:pt idx="3">
                  <c:v>3.25</c:v>
                </c:pt>
                <c:pt idx="4">
                  <c:v>3.28</c:v>
                </c:pt>
                <c:pt idx="5">
                  <c:v>3.56</c:v>
                </c:pt>
                <c:pt idx="6">
                  <c:v>3.65</c:v>
                </c:pt>
                <c:pt idx="7">
                  <c:v>3.67</c:v>
                </c:pt>
              </c:numCache>
            </c:numRef>
          </c:val>
          <c:smooth val="0"/>
          <c:extLst>
            <c:ext xmlns:c16="http://schemas.microsoft.com/office/drawing/2014/chart" uri="{C3380CC4-5D6E-409C-BE32-E72D297353CC}">
              <c16:uniqueId val="{0000000D-3AB7-4C56-A9DE-4A573C773475}"/>
            </c:ext>
          </c:extLst>
        </c:ser>
        <c:ser>
          <c:idx val="8"/>
          <c:order val="8"/>
          <c:tx>
            <c:strRef>
              <c:f>Hoja21!$J$3</c:f>
              <c:strCache>
                <c:ptCount val="1"/>
                <c:pt idx="0">
                  <c:v>Suma de Operadores </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Hoja21!$A$4:$A$11</c:f>
              <c:strCache>
                <c:ptCount val="8"/>
                <c:pt idx="0">
                  <c:v>2011</c:v>
                </c:pt>
                <c:pt idx="1">
                  <c:v>2012</c:v>
                </c:pt>
                <c:pt idx="2">
                  <c:v>2013</c:v>
                </c:pt>
                <c:pt idx="3">
                  <c:v>2014</c:v>
                </c:pt>
                <c:pt idx="4">
                  <c:v>2015</c:v>
                </c:pt>
                <c:pt idx="5">
                  <c:v>2016</c:v>
                </c:pt>
                <c:pt idx="6">
                  <c:v>2017</c:v>
                </c:pt>
                <c:pt idx="7">
                  <c:v>2018</c:v>
                </c:pt>
              </c:strCache>
            </c:strRef>
          </c:cat>
          <c:val>
            <c:numRef>
              <c:f>Hoja21!$J$4:$J$11</c:f>
              <c:numCache>
                <c:formatCode>0.00</c:formatCode>
                <c:ptCount val="8"/>
                <c:pt idx="0">
                  <c:v>2.78</c:v>
                </c:pt>
                <c:pt idx="1">
                  <c:v>2.86</c:v>
                </c:pt>
                <c:pt idx="2">
                  <c:v>3.09</c:v>
                </c:pt>
                <c:pt idx="3">
                  <c:v>3.2</c:v>
                </c:pt>
                <c:pt idx="4">
                  <c:v>3.29</c:v>
                </c:pt>
                <c:pt idx="5">
                  <c:v>3.61</c:v>
                </c:pt>
                <c:pt idx="6">
                  <c:v>3.75</c:v>
                </c:pt>
                <c:pt idx="7">
                  <c:v>3.86</c:v>
                </c:pt>
              </c:numCache>
            </c:numRef>
          </c:val>
          <c:smooth val="0"/>
          <c:extLst>
            <c:ext xmlns:c16="http://schemas.microsoft.com/office/drawing/2014/chart" uri="{C3380CC4-5D6E-409C-BE32-E72D297353CC}">
              <c16:uniqueId val="{0000000E-3AB7-4C56-A9DE-4A573C773475}"/>
            </c:ext>
          </c:extLst>
        </c:ser>
        <c:ser>
          <c:idx val="9"/>
          <c:order val="9"/>
          <c:tx>
            <c:strRef>
              <c:f>Hoja21!$K$3</c:f>
              <c:strCache>
                <c:ptCount val="1"/>
                <c:pt idx="0">
                  <c:v>Suma de Trabajadores  no  calificados </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Hoja21!$A$4:$A$11</c:f>
              <c:strCache>
                <c:ptCount val="8"/>
                <c:pt idx="0">
                  <c:v>2011</c:v>
                </c:pt>
                <c:pt idx="1">
                  <c:v>2012</c:v>
                </c:pt>
                <c:pt idx="2">
                  <c:v>2013</c:v>
                </c:pt>
                <c:pt idx="3">
                  <c:v>2014</c:v>
                </c:pt>
                <c:pt idx="4">
                  <c:v>2015</c:v>
                </c:pt>
                <c:pt idx="5">
                  <c:v>2016</c:v>
                </c:pt>
                <c:pt idx="6">
                  <c:v>2017</c:v>
                </c:pt>
                <c:pt idx="7">
                  <c:v>2018</c:v>
                </c:pt>
              </c:strCache>
            </c:strRef>
          </c:cat>
          <c:val>
            <c:numRef>
              <c:f>Hoja21!$K$4:$K$11</c:f>
              <c:numCache>
                <c:formatCode>0.00</c:formatCode>
                <c:ptCount val="8"/>
                <c:pt idx="0">
                  <c:v>1.46</c:v>
                </c:pt>
                <c:pt idx="1">
                  <c:v>1.64</c:v>
                </c:pt>
                <c:pt idx="2">
                  <c:v>1.73</c:v>
                </c:pt>
                <c:pt idx="3">
                  <c:v>2.04</c:v>
                </c:pt>
                <c:pt idx="4">
                  <c:v>2.0699999999999998</c:v>
                </c:pt>
                <c:pt idx="5">
                  <c:v>2.19</c:v>
                </c:pt>
                <c:pt idx="6">
                  <c:v>2.2999999999999998</c:v>
                </c:pt>
                <c:pt idx="7">
                  <c:v>2.38</c:v>
                </c:pt>
              </c:numCache>
            </c:numRef>
          </c:val>
          <c:smooth val="0"/>
          <c:extLst>
            <c:ext xmlns:c16="http://schemas.microsoft.com/office/drawing/2014/chart" uri="{C3380CC4-5D6E-409C-BE32-E72D297353CC}">
              <c16:uniqueId val="{0000000F-3AB7-4C56-A9DE-4A573C773475}"/>
            </c:ext>
          </c:extLst>
        </c:ser>
        <c:dLbls>
          <c:showLegendKey val="0"/>
          <c:showVal val="0"/>
          <c:showCatName val="0"/>
          <c:showSerName val="0"/>
          <c:showPercent val="0"/>
          <c:showBubbleSize val="0"/>
        </c:dLbls>
        <c:marker val="1"/>
        <c:smooth val="0"/>
        <c:axId val="186536464"/>
        <c:axId val="186524496"/>
      </c:lineChart>
      <c:catAx>
        <c:axId val="18653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24496"/>
        <c:crosses val="autoZero"/>
        <c:auto val="1"/>
        <c:lblAlgn val="ctr"/>
        <c:lblOffset val="100"/>
        <c:noMultiLvlLbl val="0"/>
      </c:catAx>
      <c:valAx>
        <c:axId val="186524496"/>
        <c:scaling>
          <c:orientation val="minMax"/>
        </c:scaling>
        <c:delete val="1"/>
        <c:axPos val="l"/>
        <c:numFmt formatCode="0.00" sourceLinked="1"/>
        <c:majorTickMark val="none"/>
        <c:minorTickMark val="none"/>
        <c:tickLblPos val="nextTo"/>
        <c:crossAx val="186536464"/>
        <c:crosses val="autoZero"/>
        <c:crossBetween val="between"/>
      </c:valAx>
      <c:spPr>
        <a:noFill/>
        <a:ln>
          <a:noFill/>
        </a:ln>
        <a:effectLst/>
      </c:spPr>
    </c:plotArea>
    <c:legend>
      <c:legendPos val="b"/>
      <c:layout>
        <c:manualLayout>
          <c:xMode val="edge"/>
          <c:yMode val="edge"/>
          <c:x val="2.3410820331808652E-2"/>
          <c:y val="0.8468754491343603"/>
          <c:w val="0.956714913288359"/>
          <c:h val="0.1124785656358749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web.xlsx]Hoja13!Tabla dinámica2</c:name>
    <c:fmtId val="8"/>
  </c:pivotSource>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000" b="1" i="0" baseline="0">
                <a:effectLst/>
              </a:rPr>
              <a:t>Gráfica 7A1. Panamá. Brecha de la Mediana de salarios por hora de los empleados de 15 y más años de edad, por  tipo de empleado. Años 2007-2018</a:t>
            </a:r>
            <a:endParaRPr lang="es-PA" sz="1000">
              <a:effectLs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Hoja13!$B$3:$B$4</c:f>
              <c:strCache>
                <c:ptCount val="1"/>
                <c:pt idx="0">
                  <c:v>Privado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Hoja13!$A$5:$A$17</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Hoja13!$B$5:$B$17</c:f>
              <c:numCache>
                <c:formatCode>General</c:formatCode>
                <c:ptCount val="12"/>
                <c:pt idx="0">
                  <c:v>-7.78</c:v>
                </c:pt>
                <c:pt idx="1">
                  <c:v>-5.49</c:v>
                </c:pt>
                <c:pt idx="2">
                  <c:v>-3.16</c:v>
                </c:pt>
                <c:pt idx="3">
                  <c:v>-1.47</c:v>
                </c:pt>
                <c:pt idx="4">
                  <c:v>1.68</c:v>
                </c:pt>
                <c:pt idx="5">
                  <c:v>-4.9800000000000004</c:v>
                </c:pt>
                <c:pt idx="6">
                  <c:v>-1.82</c:v>
                </c:pt>
                <c:pt idx="7">
                  <c:v>-1.71</c:v>
                </c:pt>
                <c:pt idx="8">
                  <c:v>-3.02</c:v>
                </c:pt>
                <c:pt idx="9">
                  <c:v>-1.54</c:v>
                </c:pt>
                <c:pt idx="10">
                  <c:v>-2.08</c:v>
                </c:pt>
                <c:pt idx="11">
                  <c:v>-3.46</c:v>
                </c:pt>
              </c:numCache>
            </c:numRef>
          </c:val>
          <c:smooth val="0"/>
          <c:extLst>
            <c:ext xmlns:c16="http://schemas.microsoft.com/office/drawing/2014/chart" uri="{C3380CC4-5D6E-409C-BE32-E72D297353CC}">
              <c16:uniqueId val="{00000000-111D-4F40-86B6-08FF8CED3386}"/>
            </c:ext>
          </c:extLst>
        </c:ser>
        <c:dLbls>
          <c:showLegendKey val="0"/>
          <c:showVal val="0"/>
          <c:showCatName val="0"/>
          <c:showSerName val="0"/>
          <c:showPercent val="0"/>
          <c:showBubbleSize val="0"/>
        </c:dLbls>
        <c:marker val="1"/>
        <c:smooth val="0"/>
        <c:axId val="186530480"/>
        <c:axId val="186537008"/>
      </c:lineChart>
      <c:catAx>
        <c:axId val="186530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37008"/>
        <c:crosses val="autoZero"/>
        <c:auto val="1"/>
        <c:lblAlgn val="ctr"/>
        <c:lblOffset val="100"/>
        <c:noMultiLvlLbl val="0"/>
      </c:catAx>
      <c:valAx>
        <c:axId val="186537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30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web.xlsx]Hoja24!Tabla dinámica3</c:name>
    <c:fmtId val="2"/>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7B1. Panamá. Brecha de la Mediana de salarios por hora de los empleados de 15 y más años de edad, por grupos de edad. 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Hoja24!$B$3</c:f>
              <c:strCache>
                <c:ptCount val="1"/>
                <c:pt idx="0">
                  <c:v>Suma de 15+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Hoja24!$A$4:$A$15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Hoja24!$B$4:$B$15</c:f>
              <c:numCache>
                <c:formatCode>0.00</c:formatCode>
                <c:ptCount val="12"/>
                <c:pt idx="0">
                  <c:v>2.2200000000000002</c:v>
                </c:pt>
                <c:pt idx="1">
                  <c:v>2.06</c:v>
                </c:pt>
                <c:pt idx="2">
                  <c:v>2.94</c:v>
                </c:pt>
                <c:pt idx="3">
                  <c:v>4.93</c:v>
                </c:pt>
                <c:pt idx="4">
                  <c:v>5.12</c:v>
                </c:pt>
                <c:pt idx="5">
                  <c:v>0.73</c:v>
                </c:pt>
                <c:pt idx="6">
                  <c:v>2.41</c:v>
                </c:pt>
                <c:pt idx="7">
                  <c:v>1.95</c:v>
                </c:pt>
                <c:pt idx="8">
                  <c:v>3.13</c:v>
                </c:pt>
                <c:pt idx="9">
                  <c:v>2.5499999999999998</c:v>
                </c:pt>
                <c:pt idx="10">
                  <c:v>-0.82</c:v>
                </c:pt>
                <c:pt idx="11">
                  <c:v>-0.27</c:v>
                </c:pt>
              </c:numCache>
            </c:numRef>
          </c:val>
          <c:smooth val="1"/>
          <c:extLst>
            <c:ext xmlns:c16="http://schemas.microsoft.com/office/drawing/2014/chart" uri="{C3380CC4-5D6E-409C-BE32-E72D297353CC}">
              <c16:uniqueId val="{00000000-5E37-4633-94CB-55C784A497B6}"/>
            </c:ext>
          </c:extLst>
        </c:ser>
        <c:ser>
          <c:idx val="1"/>
          <c:order val="1"/>
          <c:tx>
            <c:strRef>
              <c:f>Hoja24!$C$3</c:f>
              <c:strCache>
                <c:ptCount val="1"/>
                <c:pt idx="0">
                  <c:v>Suma de 15 - 24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Hoja24!$A$4:$A$15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Hoja24!$C$4:$C$15</c:f>
              <c:numCache>
                <c:formatCode>0.00</c:formatCode>
                <c:ptCount val="12"/>
                <c:pt idx="0">
                  <c:v>-1.42</c:v>
                </c:pt>
                <c:pt idx="1">
                  <c:v>4.46</c:v>
                </c:pt>
                <c:pt idx="2">
                  <c:v>-0.61</c:v>
                </c:pt>
                <c:pt idx="3">
                  <c:v>0</c:v>
                </c:pt>
                <c:pt idx="4">
                  <c:v>3.02</c:v>
                </c:pt>
                <c:pt idx="5">
                  <c:v>-3.91</c:v>
                </c:pt>
                <c:pt idx="6">
                  <c:v>-5.0599999999999996</c:v>
                </c:pt>
                <c:pt idx="7">
                  <c:v>-4.76</c:v>
                </c:pt>
                <c:pt idx="8">
                  <c:v>-1.1599999999999999</c:v>
                </c:pt>
                <c:pt idx="9">
                  <c:v>0</c:v>
                </c:pt>
                <c:pt idx="10">
                  <c:v>-3.16</c:v>
                </c:pt>
                <c:pt idx="11">
                  <c:v>1.03</c:v>
                </c:pt>
              </c:numCache>
            </c:numRef>
          </c:val>
          <c:smooth val="1"/>
          <c:extLst>
            <c:ext xmlns:c16="http://schemas.microsoft.com/office/drawing/2014/chart" uri="{C3380CC4-5D6E-409C-BE32-E72D297353CC}">
              <c16:uniqueId val="{00000001-5E37-4633-94CB-55C784A497B6}"/>
            </c:ext>
          </c:extLst>
        </c:ser>
        <c:ser>
          <c:idx val="2"/>
          <c:order val="2"/>
          <c:tx>
            <c:strRef>
              <c:f>Hoja24!$D$3</c:f>
              <c:strCache>
                <c:ptCount val="1"/>
                <c:pt idx="0">
                  <c:v>Suma de De 25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Hoja24!$A$4:$A$15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Hoja24!$D$4:$D$15</c:f>
              <c:numCache>
                <c:formatCode>0.00</c:formatCode>
                <c:ptCount val="12"/>
                <c:pt idx="0">
                  <c:v>4.66</c:v>
                </c:pt>
                <c:pt idx="1">
                  <c:v>3.88</c:v>
                </c:pt>
                <c:pt idx="2">
                  <c:v>6.76</c:v>
                </c:pt>
                <c:pt idx="3">
                  <c:v>6.61</c:v>
                </c:pt>
                <c:pt idx="4">
                  <c:v>6.37</c:v>
                </c:pt>
                <c:pt idx="5">
                  <c:v>2.1</c:v>
                </c:pt>
                <c:pt idx="6">
                  <c:v>4.92</c:v>
                </c:pt>
                <c:pt idx="7">
                  <c:v>5.2</c:v>
                </c:pt>
                <c:pt idx="8">
                  <c:v>7.23</c:v>
                </c:pt>
                <c:pt idx="9">
                  <c:v>3.99</c:v>
                </c:pt>
                <c:pt idx="10">
                  <c:v>0.26</c:v>
                </c:pt>
                <c:pt idx="11">
                  <c:v>0.77</c:v>
                </c:pt>
              </c:numCache>
            </c:numRef>
          </c:val>
          <c:smooth val="1"/>
          <c:extLst>
            <c:ext xmlns:c16="http://schemas.microsoft.com/office/drawing/2014/chart" uri="{C3380CC4-5D6E-409C-BE32-E72D297353CC}">
              <c16:uniqueId val="{00000002-5E37-4633-94CB-55C784A497B6}"/>
            </c:ext>
          </c:extLst>
        </c:ser>
        <c:dLbls>
          <c:showLegendKey val="0"/>
          <c:showVal val="0"/>
          <c:showCatName val="0"/>
          <c:showSerName val="0"/>
          <c:showPercent val="0"/>
          <c:showBubbleSize val="0"/>
        </c:dLbls>
        <c:marker val="1"/>
        <c:smooth val="0"/>
        <c:axId val="186522864"/>
        <c:axId val="186525584"/>
      </c:lineChart>
      <c:catAx>
        <c:axId val="186522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25584"/>
        <c:crosses val="autoZero"/>
        <c:auto val="1"/>
        <c:lblAlgn val="ctr"/>
        <c:lblOffset val="100"/>
        <c:noMultiLvlLbl val="0"/>
      </c:catAx>
      <c:valAx>
        <c:axId val="18652558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22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web.xlsx]Hoja32!Tabla dinámica11</c:name>
    <c:fmtId val="2"/>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7D1. Panamá. Brecha de la Mediana de salarios por hora de los empleados de 15 y más años de edad, según nivel de educación. </a:t>
            </a:r>
          </a:p>
          <a:p>
            <a:pPr>
              <a:defRPr sz="1200"/>
            </a:pPr>
            <a:r>
              <a:rPr lang="es-PA" sz="1200" b="1" i="0" baseline="0">
                <a:effectLst/>
              </a:rPr>
              <a:t>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ln w="28575" cap="rnd">
            <a:solidFill>
              <a:schemeClr val="accent1"/>
            </a:solidFill>
            <a:prstDash val="sysDot"/>
            <a:round/>
          </a:ln>
          <a:effectLst/>
        </c:spPr>
        <c:marker>
          <c:symbol val="circle"/>
          <c:size val="9"/>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Hoja32!$B$3</c:f>
              <c:strCache>
                <c:ptCount val="1"/>
                <c:pt idx="0">
                  <c:v>Total</c:v>
                </c:pt>
              </c:strCache>
            </c:strRef>
          </c:tx>
          <c:spPr>
            <a:ln w="28575" cap="rnd">
              <a:solidFill>
                <a:schemeClr val="accent1"/>
              </a:solidFill>
              <a:prstDash val="sysDot"/>
              <a:round/>
            </a:ln>
            <a:effectLst/>
          </c:spPr>
          <c:marker>
            <c:symbol val="circle"/>
            <c:size val="9"/>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Hoja32!$A$4:$A$15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Hoja32!$B$4:$B$15</c:f>
              <c:numCache>
                <c:formatCode>General</c:formatCode>
                <c:ptCount val="12"/>
                <c:pt idx="0">
                  <c:v>12.93</c:v>
                </c:pt>
                <c:pt idx="1">
                  <c:v>15.8</c:v>
                </c:pt>
                <c:pt idx="2">
                  <c:v>14.44</c:v>
                </c:pt>
                <c:pt idx="3">
                  <c:v>14.65</c:v>
                </c:pt>
                <c:pt idx="4">
                  <c:v>19</c:v>
                </c:pt>
                <c:pt idx="5">
                  <c:v>17.170000000000002</c:v>
                </c:pt>
                <c:pt idx="6">
                  <c:v>19.920000000000002</c:v>
                </c:pt>
                <c:pt idx="7">
                  <c:v>11.27</c:v>
                </c:pt>
                <c:pt idx="8">
                  <c:v>14.53</c:v>
                </c:pt>
                <c:pt idx="9">
                  <c:v>13.31</c:v>
                </c:pt>
                <c:pt idx="10">
                  <c:v>11.39</c:v>
                </c:pt>
                <c:pt idx="11">
                  <c:v>8.7799999999999994</c:v>
                </c:pt>
              </c:numCache>
            </c:numRef>
          </c:val>
          <c:smooth val="1"/>
          <c:extLst>
            <c:ext xmlns:c16="http://schemas.microsoft.com/office/drawing/2014/chart" uri="{C3380CC4-5D6E-409C-BE32-E72D297353CC}">
              <c16:uniqueId val="{00000000-2975-4EF3-B570-B9DF503EC682}"/>
            </c:ext>
          </c:extLst>
        </c:ser>
        <c:dLbls>
          <c:showLegendKey val="0"/>
          <c:showVal val="0"/>
          <c:showCatName val="0"/>
          <c:showSerName val="0"/>
          <c:showPercent val="0"/>
          <c:showBubbleSize val="0"/>
        </c:dLbls>
        <c:marker val="1"/>
        <c:smooth val="0"/>
        <c:axId val="186526128"/>
        <c:axId val="186526672"/>
      </c:lineChart>
      <c:catAx>
        <c:axId val="1865261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26672"/>
        <c:crosses val="autoZero"/>
        <c:auto val="1"/>
        <c:lblAlgn val="ctr"/>
        <c:lblOffset val="100"/>
        <c:noMultiLvlLbl val="0"/>
      </c:catAx>
      <c:valAx>
        <c:axId val="1865266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186526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web.xlsx]Hoja23!Tabla dinámica1</c:name>
    <c:fmtId val="2"/>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7B. Panamá. Mediana de salarios por hora de los empleados de 15 y más años de edad, según grupos de edad. 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Hoja23!$B$3:$B$4</c:f>
              <c:strCache>
                <c:ptCount val="1"/>
                <c:pt idx="0">
                  <c:v>Hombre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Hoja23!$A$5:$A$16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Hoja23!$B$5:$B$16</c:f>
              <c:numCache>
                <c:formatCode>General</c:formatCode>
                <c:ptCount val="12"/>
                <c:pt idx="0">
                  <c:v>1.8</c:v>
                </c:pt>
                <c:pt idx="1">
                  <c:v>1.94</c:v>
                </c:pt>
                <c:pt idx="2">
                  <c:v>2.04</c:v>
                </c:pt>
                <c:pt idx="3">
                  <c:v>2.23</c:v>
                </c:pt>
                <c:pt idx="4">
                  <c:v>2.54</c:v>
                </c:pt>
                <c:pt idx="5">
                  <c:v>2.74</c:v>
                </c:pt>
                <c:pt idx="6">
                  <c:v>2.9</c:v>
                </c:pt>
                <c:pt idx="7">
                  <c:v>3.08</c:v>
                </c:pt>
                <c:pt idx="8">
                  <c:v>3.2</c:v>
                </c:pt>
                <c:pt idx="9">
                  <c:v>3.53</c:v>
                </c:pt>
                <c:pt idx="10">
                  <c:v>3.65</c:v>
                </c:pt>
                <c:pt idx="11">
                  <c:v>3.72</c:v>
                </c:pt>
              </c:numCache>
            </c:numRef>
          </c:val>
          <c:smooth val="0"/>
          <c:extLst>
            <c:ext xmlns:c16="http://schemas.microsoft.com/office/drawing/2014/chart" uri="{C3380CC4-5D6E-409C-BE32-E72D297353CC}">
              <c16:uniqueId val="{00000000-73A7-4B15-A606-D200A152E86E}"/>
            </c:ext>
          </c:extLst>
        </c:ser>
        <c:ser>
          <c:idx val="1"/>
          <c:order val="1"/>
          <c:tx>
            <c:strRef>
              <c:f>Hoja23!$C$3:$C$4</c:f>
              <c:strCache>
                <c:ptCount val="1"/>
                <c:pt idx="0">
                  <c:v>Mujeres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Hoja23!$A$5:$A$16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Hoja23!$C$5:$C$16</c:f>
              <c:numCache>
                <c:formatCode>General</c:formatCode>
                <c:ptCount val="12"/>
                <c:pt idx="0">
                  <c:v>1.76</c:v>
                </c:pt>
                <c:pt idx="1">
                  <c:v>1.9</c:v>
                </c:pt>
                <c:pt idx="2">
                  <c:v>1.98</c:v>
                </c:pt>
                <c:pt idx="3">
                  <c:v>2.12</c:v>
                </c:pt>
                <c:pt idx="4">
                  <c:v>2.41</c:v>
                </c:pt>
                <c:pt idx="5">
                  <c:v>2.72</c:v>
                </c:pt>
                <c:pt idx="6">
                  <c:v>2.83</c:v>
                </c:pt>
                <c:pt idx="7">
                  <c:v>3.02</c:v>
                </c:pt>
                <c:pt idx="8">
                  <c:v>3.1</c:v>
                </c:pt>
                <c:pt idx="9">
                  <c:v>3.44</c:v>
                </c:pt>
                <c:pt idx="10">
                  <c:v>3.68</c:v>
                </c:pt>
                <c:pt idx="11">
                  <c:v>3.73</c:v>
                </c:pt>
              </c:numCache>
            </c:numRef>
          </c:val>
          <c:smooth val="0"/>
          <c:extLst>
            <c:ext xmlns:c16="http://schemas.microsoft.com/office/drawing/2014/chart" uri="{C3380CC4-5D6E-409C-BE32-E72D297353CC}">
              <c16:uniqueId val="{00000001-73A7-4B15-A606-D200A152E86E}"/>
            </c:ext>
          </c:extLst>
        </c:ser>
        <c:dLbls>
          <c:showLegendKey val="0"/>
          <c:showVal val="0"/>
          <c:showCatName val="0"/>
          <c:showSerName val="0"/>
          <c:showPercent val="0"/>
          <c:showBubbleSize val="0"/>
        </c:dLbls>
        <c:marker val="1"/>
        <c:smooth val="0"/>
        <c:axId val="535276704"/>
        <c:axId val="535271808"/>
      </c:lineChart>
      <c:catAx>
        <c:axId val="53527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35271808"/>
        <c:crosses val="autoZero"/>
        <c:auto val="1"/>
        <c:lblAlgn val="ctr"/>
        <c:lblOffset val="100"/>
        <c:noMultiLvlLbl val="0"/>
      </c:catAx>
      <c:valAx>
        <c:axId val="535271808"/>
        <c:scaling>
          <c:orientation val="minMax"/>
        </c:scaling>
        <c:delete val="0"/>
        <c:axPos val="l"/>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3527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web.xlsx]Hoja25!Tabla dinámica2</c:name>
    <c:fmtId val="2"/>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a:t>Gráfica 7C. Panamá. Mediana de salarios por hora de los empleados de 15 y más años de edad, según horas en la ocupación principal. Años 2007-2018</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Hoja25!$B$3:$B$4</c:f>
              <c:strCache>
                <c:ptCount val="1"/>
                <c:pt idx="0">
                  <c:v>Hombre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Hoja25!$A$5:$A$17</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Hoja25!$B$5:$B$17</c:f>
              <c:numCache>
                <c:formatCode>General</c:formatCode>
                <c:ptCount val="12"/>
                <c:pt idx="0">
                  <c:v>0.45</c:v>
                </c:pt>
                <c:pt idx="1">
                  <c:v>0.48</c:v>
                </c:pt>
                <c:pt idx="2">
                  <c:v>0.49</c:v>
                </c:pt>
                <c:pt idx="3">
                  <c:v>0.65</c:v>
                </c:pt>
                <c:pt idx="4">
                  <c:v>0.65</c:v>
                </c:pt>
                <c:pt idx="5">
                  <c:v>0.72</c:v>
                </c:pt>
                <c:pt idx="6">
                  <c:v>0.67</c:v>
                </c:pt>
                <c:pt idx="7">
                  <c:v>0.96</c:v>
                </c:pt>
                <c:pt idx="8">
                  <c:v>0.77</c:v>
                </c:pt>
                <c:pt idx="9">
                  <c:v>0.88</c:v>
                </c:pt>
                <c:pt idx="10">
                  <c:v>1.08</c:v>
                </c:pt>
                <c:pt idx="11">
                  <c:v>0.98</c:v>
                </c:pt>
              </c:numCache>
            </c:numRef>
          </c:val>
          <c:smooth val="1"/>
          <c:extLst>
            <c:ext xmlns:c16="http://schemas.microsoft.com/office/drawing/2014/chart" uri="{C3380CC4-5D6E-409C-BE32-E72D297353CC}">
              <c16:uniqueId val="{00000000-B758-4F9B-B5AC-EBC688964CCC}"/>
            </c:ext>
          </c:extLst>
        </c:ser>
        <c:ser>
          <c:idx val="1"/>
          <c:order val="1"/>
          <c:tx>
            <c:strRef>
              <c:f>Hoja25!$C$3:$C$4</c:f>
              <c:strCache>
                <c:ptCount val="1"/>
                <c:pt idx="0">
                  <c:v>Mujer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Hoja25!$A$5:$A$17</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Hoja25!$C$5:$C$17</c:f>
              <c:numCache>
                <c:formatCode>General</c:formatCode>
                <c:ptCount val="12"/>
                <c:pt idx="0">
                  <c:v>0.49</c:v>
                </c:pt>
                <c:pt idx="1">
                  <c:v>0.55000000000000004</c:v>
                </c:pt>
                <c:pt idx="2">
                  <c:v>0.54</c:v>
                </c:pt>
                <c:pt idx="3">
                  <c:v>0.6</c:v>
                </c:pt>
                <c:pt idx="4">
                  <c:v>0.63</c:v>
                </c:pt>
                <c:pt idx="5">
                  <c:v>0.68</c:v>
                </c:pt>
                <c:pt idx="6">
                  <c:v>0.7</c:v>
                </c:pt>
                <c:pt idx="7">
                  <c:v>0.82</c:v>
                </c:pt>
                <c:pt idx="8">
                  <c:v>0.85</c:v>
                </c:pt>
                <c:pt idx="9">
                  <c:v>1.01</c:v>
                </c:pt>
                <c:pt idx="10">
                  <c:v>1.24</c:v>
                </c:pt>
                <c:pt idx="11">
                  <c:v>1.21</c:v>
                </c:pt>
              </c:numCache>
            </c:numRef>
          </c:val>
          <c:smooth val="1"/>
          <c:extLst>
            <c:ext xmlns:c16="http://schemas.microsoft.com/office/drawing/2014/chart" uri="{C3380CC4-5D6E-409C-BE32-E72D297353CC}">
              <c16:uniqueId val="{00000001-B758-4F9B-B5AC-EBC688964CCC}"/>
            </c:ext>
          </c:extLst>
        </c:ser>
        <c:dLbls>
          <c:showLegendKey val="0"/>
          <c:showVal val="0"/>
          <c:showCatName val="0"/>
          <c:showSerName val="0"/>
          <c:showPercent val="0"/>
          <c:showBubbleSize val="0"/>
        </c:dLbls>
        <c:marker val="1"/>
        <c:smooth val="0"/>
        <c:axId val="535275616"/>
        <c:axId val="535272352"/>
      </c:lineChart>
      <c:catAx>
        <c:axId val="53527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35272352"/>
        <c:crosses val="autoZero"/>
        <c:auto val="1"/>
        <c:lblAlgn val="ctr"/>
        <c:lblOffset val="100"/>
        <c:noMultiLvlLbl val="0"/>
      </c:catAx>
      <c:valAx>
        <c:axId val="535272352"/>
        <c:scaling>
          <c:orientation val="minMax"/>
        </c:scaling>
        <c:delete val="0"/>
        <c:axPos val="l"/>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35275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web.xlsx]Hoja1!Tabla dinámica1</c:name>
    <c:fmtId val="2"/>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100" b="1" i="0" baseline="0">
                <a:effectLst/>
              </a:rPr>
              <a:t>Gráfico 1. Tasa anual de variación del PIB  y Productividad:. Años 2008-2018</a:t>
            </a:r>
            <a:endParaRPr lang="es-PA" sz="1100">
              <a:effectLst/>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Hoja1!$B$3</c:f>
              <c:strCache>
                <c:ptCount val="1"/>
                <c:pt idx="0">
                  <c:v>Suma de PIB</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Hoja1!$A$4:$A$16</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Hoja1!$B$4:$B$16</c:f>
              <c:numCache>
                <c:formatCode>General</c:formatCode>
                <c:ptCount val="12"/>
                <c:pt idx="0">
                  <c:v>9.9</c:v>
                </c:pt>
                <c:pt idx="1">
                  <c:v>1.2</c:v>
                </c:pt>
                <c:pt idx="2">
                  <c:v>5.8</c:v>
                </c:pt>
                <c:pt idx="3">
                  <c:v>11.3</c:v>
                </c:pt>
                <c:pt idx="4">
                  <c:v>9.8000000000000007</c:v>
                </c:pt>
                <c:pt idx="5">
                  <c:v>6.9</c:v>
                </c:pt>
                <c:pt idx="6">
                  <c:v>5.0999999999999996</c:v>
                </c:pt>
                <c:pt idx="7">
                  <c:v>5.7</c:v>
                </c:pt>
                <c:pt idx="8">
                  <c:v>5</c:v>
                </c:pt>
                <c:pt idx="9">
                  <c:v>5.3</c:v>
                </c:pt>
                <c:pt idx="10">
                  <c:v>3.7</c:v>
                </c:pt>
                <c:pt idx="11">
                  <c:v>6.3</c:v>
                </c:pt>
              </c:numCache>
            </c:numRef>
          </c:val>
          <c:extLst>
            <c:ext xmlns:c16="http://schemas.microsoft.com/office/drawing/2014/chart" uri="{C3380CC4-5D6E-409C-BE32-E72D297353CC}">
              <c16:uniqueId val="{00000000-03EF-41B0-A25B-E38C8F4919F4}"/>
            </c:ext>
          </c:extLst>
        </c:ser>
        <c:dLbls>
          <c:showLegendKey val="0"/>
          <c:showVal val="0"/>
          <c:showCatName val="0"/>
          <c:showSerName val="0"/>
          <c:showPercent val="0"/>
          <c:showBubbleSize val="0"/>
        </c:dLbls>
        <c:gapWidth val="219"/>
        <c:axId val="535272896"/>
        <c:axId val="535277792"/>
      </c:barChart>
      <c:lineChart>
        <c:grouping val="standard"/>
        <c:varyColors val="0"/>
        <c:ser>
          <c:idx val="1"/>
          <c:order val="1"/>
          <c:tx>
            <c:strRef>
              <c:f>Hoja1!$C$3</c:f>
              <c:strCache>
                <c:ptCount val="1"/>
                <c:pt idx="0">
                  <c:v>Suma de Productividad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Hoja1!$A$4:$A$16</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Hoja1!$C$4:$C$16</c:f>
              <c:numCache>
                <c:formatCode>General</c:formatCode>
                <c:ptCount val="12"/>
                <c:pt idx="0">
                  <c:v>4.8</c:v>
                </c:pt>
                <c:pt idx="1">
                  <c:v>-0.1</c:v>
                </c:pt>
                <c:pt idx="2">
                  <c:v>4.8</c:v>
                </c:pt>
                <c:pt idx="3">
                  <c:v>5.3</c:v>
                </c:pt>
                <c:pt idx="4">
                  <c:v>4.4000000000000004</c:v>
                </c:pt>
                <c:pt idx="5">
                  <c:v>3.4</c:v>
                </c:pt>
                <c:pt idx="6">
                  <c:v>3.6</c:v>
                </c:pt>
                <c:pt idx="7">
                  <c:v>3.4</c:v>
                </c:pt>
                <c:pt idx="8">
                  <c:v>2.8</c:v>
                </c:pt>
                <c:pt idx="9">
                  <c:v>4.4000000000000004</c:v>
                </c:pt>
                <c:pt idx="10">
                  <c:v>-0.9</c:v>
                </c:pt>
                <c:pt idx="11">
                  <c:v>3.3</c:v>
                </c:pt>
              </c:numCache>
            </c:numRef>
          </c:val>
          <c:smooth val="1"/>
          <c:extLst>
            <c:ext xmlns:c16="http://schemas.microsoft.com/office/drawing/2014/chart" uri="{C3380CC4-5D6E-409C-BE32-E72D297353CC}">
              <c16:uniqueId val="{00000001-03EF-41B0-A25B-E38C8F4919F4}"/>
            </c:ext>
          </c:extLst>
        </c:ser>
        <c:dLbls>
          <c:showLegendKey val="0"/>
          <c:showVal val="0"/>
          <c:showCatName val="0"/>
          <c:showSerName val="0"/>
          <c:showPercent val="0"/>
          <c:showBubbleSize val="0"/>
        </c:dLbls>
        <c:marker val="1"/>
        <c:smooth val="0"/>
        <c:axId val="535272896"/>
        <c:axId val="535277792"/>
      </c:lineChart>
      <c:catAx>
        <c:axId val="535272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35277792"/>
        <c:crosses val="autoZero"/>
        <c:auto val="1"/>
        <c:lblAlgn val="ctr"/>
        <c:lblOffset val="100"/>
        <c:noMultiLvlLbl val="0"/>
      </c:catAx>
      <c:valAx>
        <c:axId val="535277792"/>
        <c:scaling>
          <c:orientation val="minMax"/>
        </c:scaling>
        <c:delete val="1"/>
        <c:axPos val="l"/>
        <c:numFmt formatCode="General" sourceLinked="1"/>
        <c:majorTickMark val="none"/>
        <c:minorTickMark val="none"/>
        <c:tickLblPos val="nextTo"/>
        <c:crossAx val="535272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web.xlsx]Hoja4!Tabla dinámica3</c:name>
    <c:fmtId val="3"/>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Panamá. Tasa anual de crecimiento de la productividad en ramas seleccionadas. Años: 2008 - 2018</a:t>
            </a:r>
            <a:endParaRPr lang="es-PA" sz="1200" b="1">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7858335708664379E-2"/>
          <c:y val="0.21164021164021163"/>
          <c:w val="0.91002632886771095"/>
          <c:h val="0.58776171965846047"/>
        </c:manualLayout>
      </c:layout>
      <c:barChart>
        <c:barDir val="col"/>
        <c:grouping val="clustered"/>
        <c:varyColors val="0"/>
        <c:ser>
          <c:idx val="0"/>
          <c:order val="0"/>
          <c:tx>
            <c:strRef>
              <c:f>Hoja4!$B$3</c:f>
              <c:strCache>
                <c:ptCount val="1"/>
                <c:pt idx="0">
                  <c:v>Suma de Agricultura</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8F2F-483D-812D-7ACFA52CDBD6}"/>
              </c:ext>
            </c:extLst>
          </c:dPt>
          <c:dPt>
            <c:idx val="1"/>
            <c:invertIfNegative val="0"/>
            <c:bubble3D val="0"/>
            <c:extLst>
              <c:ext xmlns:c16="http://schemas.microsoft.com/office/drawing/2014/chart" uri="{C3380CC4-5D6E-409C-BE32-E72D297353CC}">
                <c16:uniqueId val="{00000001-8F2F-483D-812D-7ACFA52CDBD6}"/>
              </c:ext>
            </c:extLst>
          </c:dPt>
          <c:dPt>
            <c:idx val="2"/>
            <c:invertIfNegative val="0"/>
            <c:bubble3D val="0"/>
            <c:extLst>
              <c:ext xmlns:c16="http://schemas.microsoft.com/office/drawing/2014/chart" uri="{C3380CC4-5D6E-409C-BE32-E72D297353CC}">
                <c16:uniqueId val="{00000002-8F2F-483D-812D-7ACFA52CDBD6}"/>
              </c:ext>
            </c:extLst>
          </c:dPt>
          <c:dPt>
            <c:idx val="3"/>
            <c:invertIfNegative val="0"/>
            <c:bubble3D val="0"/>
            <c:extLst>
              <c:ext xmlns:c16="http://schemas.microsoft.com/office/drawing/2014/chart" uri="{C3380CC4-5D6E-409C-BE32-E72D297353CC}">
                <c16:uniqueId val="{00000003-8F2F-483D-812D-7ACFA52CDBD6}"/>
              </c:ext>
            </c:extLst>
          </c:dPt>
          <c:dPt>
            <c:idx val="4"/>
            <c:invertIfNegative val="0"/>
            <c:bubble3D val="0"/>
            <c:extLst>
              <c:ext xmlns:c16="http://schemas.microsoft.com/office/drawing/2014/chart" uri="{C3380CC4-5D6E-409C-BE32-E72D297353CC}">
                <c16:uniqueId val="{00000004-8F2F-483D-812D-7ACFA52CDBD6}"/>
              </c:ext>
            </c:extLst>
          </c:dPt>
          <c:dPt>
            <c:idx val="5"/>
            <c:invertIfNegative val="0"/>
            <c:bubble3D val="0"/>
            <c:extLst>
              <c:ext xmlns:c16="http://schemas.microsoft.com/office/drawing/2014/chart" uri="{C3380CC4-5D6E-409C-BE32-E72D297353CC}">
                <c16:uniqueId val="{00000005-8F2F-483D-812D-7ACFA52CDBD6}"/>
              </c:ext>
            </c:extLst>
          </c:dPt>
          <c:dPt>
            <c:idx val="6"/>
            <c:invertIfNegative val="0"/>
            <c:bubble3D val="0"/>
            <c:extLst>
              <c:ext xmlns:c16="http://schemas.microsoft.com/office/drawing/2014/chart" uri="{C3380CC4-5D6E-409C-BE32-E72D297353CC}">
                <c16:uniqueId val="{00000006-8F2F-483D-812D-7ACFA52CDBD6}"/>
              </c:ext>
            </c:extLst>
          </c:dPt>
          <c:dPt>
            <c:idx val="7"/>
            <c:invertIfNegative val="0"/>
            <c:bubble3D val="0"/>
            <c:extLst>
              <c:ext xmlns:c16="http://schemas.microsoft.com/office/drawing/2014/chart" uri="{C3380CC4-5D6E-409C-BE32-E72D297353CC}">
                <c16:uniqueId val="{00000007-8F2F-483D-812D-7ACFA52CDBD6}"/>
              </c:ext>
            </c:extLst>
          </c:dPt>
          <c:dPt>
            <c:idx val="8"/>
            <c:invertIfNegative val="0"/>
            <c:bubble3D val="0"/>
            <c:extLst>
              <c:ext xmlns:c16="http://schemas.microsoft.com/office/drawing/2014/chart" uri="{C3380CC4-5D6E-409C-BE32-E72D297353CC}">
                <c16:uniqueId val="{00000008-8F2F-483D-812D-7ACFA52CDBD6}"/>
              </c:ext>
            </c:extLst>
          </c:dPt>
          <c:dPt>
            <c:idx val="9"/>
            <c:invertIfNegative val="0"/>
            <c:bubble3D val="0"/>
            <c:extLst>
              <c:ext xmlns:c16="http://schemas.microsoft.com/office/drawing/2014/chart" uri="{C3380CC4-5D6E-409C-BE32-E72D297353CC}">
                <c16:uniqueId val="{00000009-8F2F-483D-812D-7ACFA52CDBD6}"/>
              </c:ext>
            </c:extLst>
          </c:dPt>
          <c:dPt>
            <c:idx val="10"/>
            <c:invertIfNegative val="0"/>
            <c:bubble3D val="0"/>
            <c:extLst>
              <c:ext xmlns:c16="http://schemas.microsoft.com/office/drawing/2014/chart" uri="{C3380CC4-5D6E-409C-BE32-E72D297353CC}">
                <c16:uniqueId val="{0000000A-8F2F-483D-812D-7ACFA52CDBD6}"/>
              </c:ext>
            </c:extLst>
          </c:dPt>
          <c:dLbls>
            <c:dLbl>
              <c:idx val="0"/>
              <c:delete val="1"/>
              <c:extLst>
                <c:ext xmlns:c15="http://schemas.microsoft.com/office/drawing/2012/chart" uri="{CE6537A1-D6FC-4f65-9D91-7224C49458BB}"/>
                <c:ext xmlns:c16="http://schemas.microsoft.com/office/drawing/2014/chart" uri="{C3380CC4-5D6E-409C-BE32-E72D297353CC}">
                  <c16:uniqueId val="{00000000-8F2F-483D-812D-7ACFA52CDBD6}"/>
                </c:ext>
              </c:extLst>
            </c:dLbl>
            <c:dLbl>
              <c:idx val="1"/>
              <c:delete val="1"/>
              <c:extLst>
                <c:ext xmlns:c15="http://schemas.microsoft.com/office/drawing/2012/chart" uri="{CE6537A1-D6FC-4f65-9D91-7224C49458BB}"/>
                <c:ext xmlns:c16="http://schemas.microsoft.com/office/drawing/2014/chart" uri="{C3380CC4-5D6E-409C-BE32-E72D297353CC}">
                  <c16:uniqueId val="{00000001-8F2F-483D-812D-7ACFA52CDBD6}"/>
                </c:ext>
              </c:extLst>
            </c:dLbl>
            <c:dLbl>
              <c:idx val="2"/>
              <c:delete val="1"/>
              <c:extLst>
                <c:ext xmlns:c15="http://schemas.microsoft.com/office/drawing/2012/chart" uri="{CE6537A1-D6FC-4f65-9D91-7224C49458BB}"/>
                <c:ext xmlns:c16="http://schemas.microsoft.com/office/drawing/2014/chart" uri="{C3380CC4-5D6E-409C-BE32-E72D297353CC}">
                  <c16:uniqueId val="{00000002-8F2F-483D-812D-7ACFA52CDBD6}"/>
                </c:ext>
              </c:extLst>
            </c:dLbl>
            <c:dLbl>
              <c:idx val="3"/>
              <c:delete val="1"/>
              <c:extLst>
                <c:ext xmlns:c15="http://schemas.microsoft.com/office/drawing/2012/chart" uri="{CE6537A1-D6FC-4f65-9D91-7224C49458BB}"/>
                <c:ext xmlns:c16="http://schemas.microsoft.com/office/drawing/2014/chart" uri="{C3380CC4-5D6E-409C-BE32-E72D297353CC}">
                  <c16:uniqueId val="{00000003-8F2F-483D-812D-7ACFA52CDBD6}"/>
                </c:ext>
              </c:extLst>
            </c:dLbl>
            <c:dLbl>
              <c:idx val="4"/>
              <c:delete val="1"/>
              <c:extLst>
                <c:ext xmlns:c15="http://schemas.microsoft.com/office/drawing/2012/chart" uri="{CE6537A1-D6FC-4f65-9D91-7224C49458BB}"/>
                <c:ext xmlns:c16="http://schemas.microsoft.com/office/drawing/2014/chart" uri="{C3380CC4-5D6E-409C-BE32-E72D297353CC}">
                  <c16:uniqueId val="{00000004-8F2F-483D-812D-7ACFA52CDBD6}"/>
                </c:ext>
              </c:extLst>
            </c:dLbl>
            <c:dLbl>
              <c:idx val="5"/>
              <c:delete val="1"/>
              <c:extLst>
                <c:ext xmlns:c15="http://schemas.microsoft.com/office/drawing/2012/chart" uri="{CE6537A1-D6FC-4f65-9D91-7224C49458BB}"/>
                <c:ext xmlns:c16="http://schemas.microsoft.com/office/drawing/2014/chart" uri="{C3380CC4-5D6E-409C-BE32-E72D297353CC}">
                  <c16:uniqueId val="{00000005-8F2F-483D-812D-7ACFA52CDBD6}"/>
                </c:ext>
              </c:extLst>
            </c:dLbl>
            <c:dLbl>
              <c:idx val="6"/>
              <c:delete val="1"/>
              <c:extLst>
                <c:ext xmlns:c15="http://schemas.microsoft.com/office/drawing/2012/chart" uri="{CE6537A1-D6FC-4f65-9D91-7224C49458BB}"/>
                <c:ext xmlns:c16="http://schemas.microsoft.com/office/drawing/2014/chart" uri="{C3380CC4-5D6E-409C-BE32-E72D297353CC}">
                  <c16:uniqueId val="{00000006-8F2F-483D-812D-7ACFA52CDBD6}"/>
                </c:ext>
              </c:extLst>
            </c:dLbl>
            <c:dLbl>
              <c:idx val="7"/>
              <c:delete val="1"/>
              <c:extLst>
                <c:ext xmlns:c15="http://schemas.microsoft.com/office/drawing/2012/chart" uri="{CE6537A1-D6FC-4f65-9D91-7224C49458BB}"/>
                <c:ext xmlns:c16="http://schemas.microsoft.com/office/drawing/2014/chart" uri="{C3380CC4-5D6E-409C-BE32-E72D297353CC}">
                  <c16:uniqueId val="{00000007-8F2F-483D-812D-7ACFA52CDBD6}"/>
                </c:ext>
              </c:extLst>
            </c:dLbl>
            <c:dLbl>
              <c:idx val="8"/>
              <c:delete val="1"/>
              <c:extLst>
                <c:ext xmlns:c15="http://schemas.microsoft.com/office/drawing/2012/chart" uri="{CE6537A1-D6FC-4f65-9D91-7224C49458BB}"/>
                <c:ext xmlns:c16="http://schemas.microsoft.com/office/drawing/2014/chart" uri="{C3380CC4-5D6E-409C-BE32-E72D297353CC}">
                  <c16:uniqueId val="{00000008-8F2F-483D-812D-7ACFA52CDBD6}"/>
                </c:ext>
              </c:extLst>
            </c:dLbl>
            <c:dLbl>
              <c:idx val="9"/>
              <c:delete val="1"/>
              <c:extLst>
                <c:ext xmlns:c15="http://schemas.microsoft.com/office/drawing/2012/chart" uri="{CE6537A1-D6FC-4f65-9D91-7224C49458BB}"/>
                <c:ext xmlns:c16="http://schemas.microsoft.com/office/drawing/2014/chart" uri="{C3380CC4-5D6E-409C-BE32-E72D297353CC}">
                  <c16:uniqueId val="{00000009-8F2F-483D-812D-7ACFA52CDBD6}"/>
                </c:ext>
              </c:extLst>
            </c:dLbl>
            <c:dLbl>
              <c:idx val="10"/>
              <c:delete val="1"/>
              <c:extLst>
                <c:ext xmlns:c15="http://schemas.microsoft.com/office/drawing/2012/chart" uri="{CE6537A1-D6FC-4f65-9D91-7224C49458BB}"/>
                <c:ext xmlns:c16="http://schemas.microsoft.com/office/drawing/2014/chart" uri="{C3380CC4-5D6E-409C-BE32-E72D297353CC}">
                  <c16:uniqueId val="{0000000A-8F2F-483D-812D-7ACFA52CDBD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Hoja4!$A$4:$A$15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Hoja4!$B$4:$B$15</c:f>
              <c:numCache>
                <c:formatCode>General</c:formatCode>
                <c:ptCount val="12"/>
                <c:pt idx="0">
                  <c:v>3.3</c:v>
                </c:pt>
                <c:pt idx="1">
                  <c:v>-15.2</c:v>
                </c:pt>
                <c:pt idx="2">
                  <c:v>2.6</c:v>
                </c:pt>
                <c:pt idx="3">
                  <c:v>3.4</c:v>
                </c:pt>
                <c:pt idx="4">
                  <c:v>-3.7</c:v>
                </c:pt>
                <c:pt idx="5">
                  <c:v>0.3</c:v>
                </c:pt>
                <c:pt idx="6">
                  <c:v>-2.8</c:v>
                </c:pt>
                <c:pt idx="7">
                  <c:v>5.5</c:v>
                </c:pt>
                <c:pt idx="8">
                  <c:v>-3.1</c:v>
                </c:pt>
                <c:pt idx="9">
                  <c:v>5.6</c:v>
                </c:pt>
                <c:pt idx="10">
                  <c:v>-0.7</c:v>
                </c:pt>
                <c:pt idx="11">
                  <c:v>-0.4</c:v>
                </c:pt>
              </c:numCache>
            </c:numRef>
          </c:val>
          <c:extLst>
            <c:ext xmlns:c16="http://schemas.microsoft.com/office/drawing/2014/chart" uri="{C3380CC4-5D6E-409C-BE32-E72D297353CC}">
              <c16:uniqueId val="{0000000B-8F2F-483D-812D-7ACFA52CDBD6}"/>
            </c:ext>
          </c:extLst>
        </c:ser>
        <c:ser>
          <c:idx val="1"/>
          <c:order val="1"/>
          <c:tx>
            <c:strRef>
              <c:f>Hoja4!$C$3</c:f>
              <c:strCache>
                <c:ptCount val="1"/>
                <c:pt idx="0">
                  <c:v>Suma de Industrias</c:v>
                </c:pt>
              </c:strCache>
            </c:strRef>
          </c:tx>
          <c:spPr>
            <a:solidFill>
              <a:schemeClr val="accent2"/>
            </a:solidFill>
            <a:ln>
              <a:noFill/>
            </a:ln>
            <a:effectLst/>
          </c:spPr>
          <c:invertIfNegative val="0"/>
          <c:dPt>
            <c:idx val="11"/>
            <c:invertIfNegative val="0"/>
            <c:bubble3D val="0"/>
            <c:extLst>
              <c:ext xmlns:c16="http://schemas.microsoft.com/office/drawing/2014/chart" uri="{C3380CC4-5D6E-409C-BE32-E72D297353CC}">
                <c16:uniqueId val="{0000000C-8F2F-483D-812D-7ACFA52CDBD6}"/>
              </c:ext>
            </c:extLst>
          </c:dPt>
          <c:dLbls>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2F-483D-812D-7ACFA52CDBD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Hoja4!$A$4:$A$15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Hoja4!$C$4:$C$15</c:f>
              <c:numCache>
                <c:formatCode>General</c:formatCode>
                <c:ptCount val="12"/>
                <c:pt idx="0">
                  <c:v>2.6</c:v>
                </c:pt>
                <c:pt idx="1">
                  <c:v>-2.7</c:v>
                </c:pt>
                <c:pt idx="2">
                  <c:v>8</c:v>
                </c:pt>
                <c:pt idx="3">
                  <c:v>18.8</c:v>
                </c:pt>
                <c:pt idx="4">
                  <c:v>4.2</c:v>
                </c:pt>
                <c:pt idx="5">
                  <c:v>-12.7</c:v>
                </c:pt>
                <c:pt idx="6">
                  <c:v>6.1</c:v>
                </c:pt>
                <c:pt idx="7">
                  <c:v>-3.1</c:v>
                </c:pt>
                <c:pt idx="8">
                  <c:v>3.8</c:v>
                </c:pt>
                <c:pt idx="9">
                  <c:v>1.2</c:v>
                </c:pt>
                <c:pt idx="10">
                  <c:v>-6.9</c:v>
                </c:pt>
                <c:pt idx="11">
                  <c:v>1.8</c:v>
                </c:pt>
              </c:numCache>
            </c:numRef>
          </c:val>
          <c:extLst>
            <c:ext xmlns:c16="http://schemas.microsoft.com/office/drawing/2014/chart" uri="{C3380CC4-5D6E-409C-BE32-E72D297353CC}">
              <c16:uniqueId val="{0000000D-8F2F-483D-812D-7ACFA52CDBD6}"/>
            </c:ext>
          </c:extLst>
        </c:ser>
        <c:dLbls>
          <c:showLegendKey val="0"/>
          <c:showVal val="0"/>
          <c:showCatName val="0"/>
          <c:showSerName val="0"/>
          <c:showPercent val="0"/>
          <c:showBubbleSize val="0"/>
        </c:dLbls>
        <c:gapWidth val="219"/>
        <c:axId val="535275072"/>
        <c:axId val="535276160"/>
      </c:barChart>
      <c:lineChart>
        <c:grouping val="standard"/>
        <c:varyColors val="0"/>
        <c:ser>
          <c:idx val="2"/>
          <c:order val="2"/>
          <c:tx>
            <c:strRef>
              <c:f>Hoja4!$D$3</c:f>
              <c:strCache>
                <c:ptCount val="1"/>
                <c:pt idx="0">
                  <c:v>Suma de Electricidad</c:v>
                </c:pt>
              </c:strCache>
            </c:strRef>
          </c:tx>
          <c:spPr>
            <a:ln w="28575" cap="rnd">
              <a:solidFill>
                <a:schemeClr val="accent3"/>
              </a:solidFill>
              <a:round/>
            </a:ln>
            <a:effectLst/>
          </c:spPr>
          <c:marker>
            <c:symbol val="circle"/>
            <c:size val="8"/>
            <c:spPr>
              <a:solidFill>
                <a:schemeClr val="accent3"/>
              </a:solidFill>
              <a:ln w="9525">
                <a:solidFill>
                  <a:schemeClr val="accent3"/>
                </a:solidFill>
              </a:ln>
              <a:effectLst/>
            </c:spPr>
          </c:marker>
          <c:dPt>
            <c:idx val="11"/>
            <c:marker>
              <c:symbol val="circle"/>
              <c:size val="8"/>
              <c:spPr>
                <a:solidFill>
                  <a:schemeClr val="accent3"/>
                </a:solidFill>
                <a:ln w="9525">
                  <a:solidFill>
                    <a:schemeClr val="accent3"/>
                  </a:solidFill>
                </a:ln>
                <a:effectLst/>
              </c:spPr>
            </c:marker>
            <c:bubble3D val="0"/>
            <c:extLst>
              <c:ext xmlns:c16="http://schemas.microsoft.com/office/drawing/2014/chart" uri="{C3380CC4-5D6E-409C-BE32-E72D297353CC}">
                <c16:uniqueId val="{0000000E-8F2F-483D-812D-7ACFA52CDBD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2F-483D-812D-7ACFA52CDBD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Hoja4!$A$4:$A$15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Hoja4!$D$4:$D$15</c:f>
              <c:numCache>
                <c:formatCode>General</c:formatCode>
                <c:ptCount val="12"/>
                <c:pt idx="0">
                  <c:v>16</c:v>
                </c:pt>
                <c:pt idx="1">
                  <c:v>3.1</c:v>
                </c:pt>
                <c:pt idx="2">
                  <c:v>12.6</c:v>
                </c:pt>
                <c:pt idx="3">
                  <c:v>-4.5999999999999996</c:v>
                </c:pt>
                <c:pt idx="4">
                  <c:v>42.7</c:v>
                </c:pt>
                <c:pt idx="5">
                  <c:v>-16.7</c:v>
                </c:pt>
                <c:pt idx="6">
                  <c:v>14.8</c:v>
                </c:pt>
                <c:pt idx="7">
                  <c:v>18.600000000000001</c:v>
                </c:pt>
                <c:pt idx="8">
                  <c:v>14.8</c:v>
                </c:pt>
                <c:pt idx="9">
                  <c:v>-4.5999999999999996</c:v>
                </c:pt>
                <c:pt idx="10">
                  <c:v>30.9</c:v>
                </c:pt>
                <c:pt idx="11">
                  <c:v>11.6</c:v>
                </c:pt>
              </c:numCache>
            </c:numRef>
          </c:val>
          <c:smooth val="1"/>
          <c:extLst>
            <c:ext xmlns:c16="http://schemas.microsoft.com/office/drawing/2014/chart" uri="{C3380CC4-5D6E-409C-BE32-E72D297353CC}">
              <c16:uniqueId val="{0000000F-8F2F-483D-812D-7ACFA52CDBD6}"/>
            </c:ext>
          </c:extLst>
        </c:ser>
        <c:ser>
          <c:idx val="3"/>
          <c:order val="3"/>
          <c:tx>
            <c:strRef>
              <c:f>Hoja4!$E$3</c:f>
              <c:strCache>
                <c:ptCount val="1"/>
                <c:pt idx="0">
                  <c:v>Suma de Construcción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11"/>
            <c:marker>
              <c:symbol val="circle"/>
              <c:size val="5"/>
              <c:spPr>
                <a:solidFill>
                  <a:schemeClr val="accent4"/>
                </a:solidFill>
                <a:ln w="9525">
                  <a:solidFill>
                    <a:schemeClr val="accent4"/>
                  </a:solidFill>
                </a:ln>
                <a:effectLst/>
              </c:spPr>
            </c:marker>
            <c:bubble3D val="0"/>
            <c:extLst>
              <c:ext xmlns:c16="http://schemas.microsoft.com/office/drawing/2014/chart" uri="{C3380CC4-5D6E-409C-BE32-E72D297353CC}">
                <c16:uniqueId val="{00000010-8F2F-483D-812D-7ACFA52CDBD6}"/>
              </c:ext>
            </c:extLst>
          </c:dPt>
          <c:dLbls>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2F-483D-812D-7ACFA52CDBD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Hoja4!$A$4:$A$15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Hoja4!$E$4:$E$15</c:f>
              <c:numCache>
                <c:formatCode>General</c:formatCode>
                <c:ptCount val="12"/>
                <c:pt idx="0">
                  <c:v>17.399999999999999</c:v>
                </c:pt>
                <c:pt idx="1">
                  <c:v>7.6</c:v>
                </c:pt>
                <c:pt idx="2">
                  <c:v>4.4000000000000004</c:v>
                </c:pt>
                <c:pt idx="3">
                  <c:v>-5.2</c:v>
                </c:pt>
                <c:pt idx="4">
                  <c:v>25.4</c:v>
                </c:pt>
                <c:pt idx="5">
                  <c:v>17.899999999999999</c:v>
                </c:pt>
                <c:pt idx="6">
                  <c:v>2.1</c:v>
                </c:pt>
                <c:pt idx="7">
                  <c:v>27.4</c:v>
                </c:pt>
                <c:pt idx="8">
                  <c:v>5.7</c:v>
                </c:pt>
                <c:pt idx="9">
                  <c:v>6.7</c:v>
                </c:pt>
                <c:pt idx="10">
                  <c:v>-1.9</c:v>
                </c:pt>
                <c:pt idx="11">
                  <c:v>9.8000000000000007</c:v>
                </c:pt>
              </c:numCache>
            </c:numRef>
          </c:val>
          <c:smooth val="1"/>
          <c:extLst>
            <c:ext xmlns:c16="http://schemas.microsoft.com/office/drawing/2014/chart" uri="{C3380CC4-5D6E-409C-BE32-E72D297353CC}">
              <c16:uniqueId val="{00000011-8F2F-483D-812D-7ACFA52CDBD6}"/>
            </c:ext>
          </c:extLst>
        </c:ser>
        <c:dLbls>
          <c:showLegendKey val="0"/>
          <c:showVal val="0"/>
          <c:showCatName val="0"/>
          <c:showSerName val="0"/>
          <c:showPercent val="0"/>
          <c:showBubbleSize val="0"/>
        </c:dLbls>
        <c:marker val="1"/>
        <c:smooth val="0"/>
        <c:axId val="535275072"/>
        <c:axId val="535276160"/>
      </c:lineChart>
      <c:catAx>
        <c:axId val="5352750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35276160"/>
        <c:crosses val="autoZero"/>
        <c:auto val="1"/>
        <c:lblAlgn val="ctr"/>
        <c:lblOffset val="100"/>
        <c:noMultiLvlLbl val="0"/>
      </c:catAx>
      <c:valAx>
        <c:axId val="535276160"/>
        <c:scaling>
          <c:orientation val="minMax"/>
        </c:scaling>
        <c:delete val="1"/>
        <c:axPos val="l"/>
        <c:numFmt formatCode="General" sourceLinked="1"/>
        <c:majorTickMark val="none"/>
        <c:minorTickMark val="none"/>
        <c:tickLblPos val="nextTo"/>
        <c:crossAx val="535275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Narrow" panose="020B0606020202030204" pitchFamily="34" charset="0"/>
        </a:defRPr>
      </a:pPr>
      <a:endParaRPr lang="es-PA"/>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web.xlsx]Hoja3!Tabla dinámica1</c:name>
    <c:fmtId val="4"/>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a:t>Gráfica 4. Panamá. Tasa de crecimiento del PIB percápita, por provincia.</a:t>
            </a:r>
            <a:r>
              <a:rPr lang="es-PA" sz="1200" b="1" baseline="0"/>
              <a:t> </a:t>
            </a:r>
          </a:p>
          <a:p>
            <a:pPr>
              <a:defRPr b="1"/>
            </a:pPr>
            <a:r>
              <a:rPr lang="es-PA" sz="1200" b="1"/>
              <a:t>Años: 2007-2017. </a:t>
            </a:r>
          </a:p>
          <a:p>
            <a:pPr>
              <a:defRPr b="1"/>
            </a:pPr>
            <a:r>
              <a:rPr lang="es-PA" sz="1200" b="1">
                <a:solidFill>
                  <a:srgbClr val="FF0000"/>
                </a:solidFill>
              </a:rPr>
              <a:t>Promedio simple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Hoja3!$B$3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Hoja3!$A$4:$A$13</c:f>
              <c:strCache>
                <c:ptCount val="10"/>
                <c:pt idx="0">
                  <c:v> Total</c:v>
                </c:pt>
                <c:pt idx="1">
                  <c:v>B. del Toro</c:v>
                </c:pt>
                <c:pt idx="2">
                  <c:v>Chiriquí</c:v>
                </c:pt>
                <c:pt idx="3">
                  <c:v>Coclé</c:v>
                </c:pt>
                <c:pt idx="4">
                  <c:v>Colón</c:v>
                </c:pt>
                <c:pt idx="5">
                  <c:v>Darién</c:v>
                </c:pt>
                <c:pt idx="6">
                  <c:v>Herrera</c:v>
                </c:pt>
                <c:pt idx="7">
                  <c:v>Los Santos</c:v>
                </c:pt>
                <c:pt idx="8">
                  <c:v>Panamá</c:v>
                </c:pt>
                <c:pt idx="9">
                  <c:v>Veraguas</c:v>
                </c:pt>
              </c:strCache>
            </c:strRef>
          </c:cat>
          <c:val>
            <c:numRef>
              <c:f>Hoja3!$B$4:$B$13</c:f>
              <c:numCache>
                <c:formatCode>General</c:formatCode>
                <c:ptCount val="10"/>
                <c:pt idx="0">
                  <c:v>4.9000000000000004</c:v>
                </c:pt>
                <c:pt idx="1">
                  <c:v>4.5</c:v>
                </c:pt>
                <c:pt idx="2">
                  <c:v>3.6</c:v>
                </c:pt>
                <c:pt idx="3">
                  <c:v>2.5</c:v>
                </c:pt>
                <c:pt idx="4">
                  <c:v>9.6</c:v>
                </c:pt>
                <c:pt idx="5">
                  <c:v>0.9</c:v>
                </c:pt>
                <c:pt idx="6">
                  <c:v>5.0999999999999996</c:v>
                </c:pt>
                <c:pt idx="7">
                  <c:v>3.1</c:v>
                </c:pt>
                <c:pt idx="8">
                  <c:v>9.5</c:v>
                </c:pt>
                <c:pt idx="9">
                  <c:v>5.2</c:v>
                </c:pt>
              </c:numCache>
            </c:numRef>
          </c:val>
          <c:extLst>
            <c:ext xmlns:c16="http://schemas.microsoft.com/office/drawing/2014/chart" uri="{C3380CC4-5D6E-409C-BE32-E72D297353CC}">
              <c16:uniqueId val="{00000000-1778-4301-AB84-3A712CF895CD}"/>
            </c:ext>
          </c:extLst>
        </c:ser>
        <c:dLbls>
          <c:showLegendKey val="0"/>
          <c:showVal val="0"/>
          <c:showCatName val="0"/>
          <c:showSerName val="0"/>
          <c:showPercent val="0"/>
          <c:showBubbleSize val="0"/>
        </c:dLbls>
        <c:gapWidth val="219"/>
        <c:overlap val="-27"/>
        <c:axId val="248458608"/>
        <c:axId val="248456976"/>
      </c:barChart>
      <c:catAx>
        <c:axId val="24845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248456976"/>
        <c:crosses val="autoZero"/>
        <c:auto val="1"/>
        <c:lblAlgn val="ctr"/>
        <c:lblOffset val="100"/>
        <c:noMultiLvlLbl val="0"/>
      </c:catAx>
      <c:valAx>
        <c:axId val="248456976"/>
        <c:scaling>
          <c:orientation val="minMax"/>
        </c:scaling>
        <c:delete val="1"/>
        <c:axPos val="l"/>
        <c:numFmt formatCode="General" sourceLinked="1"/>
        <c:majorTickMark val="none"/>
        <c:minorTickMark val="none"/>
        <c:tickLblPos val="nextTo"/>
        <c:crossAx val="248458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Narrow" panose="020B0606020202030204" pitchFamily="34" charset="0"/>
        </a:defRPr>
      </a:pPr>
      <a:endParaRPr lang="es-PA"/>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web.xlsx]Hoja6!Tabla dinámica3</c:name>
    <c:fmtId val="3"/>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100" b="1"/>
              <a:t>Panamá. Tasa anual de crecimiento del PIB, en ramas seleccionadas . Años: 2008-2018</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rgbClr val="FF0000"/>
            </a:solidFill>
            <a:round/>
          </a:ln>
          <a:effectLst/>
        </c:spPr>
        <c:marker>
          <c:symbol val="circle"/>
          <c:size val="5"/>
          <c:spPr>
            <a:solidFill>
              <a:srgbClr val="FF0000"/>
            </a:solidFill>
            <a:ln w="9525">
              <a:solidFill>
                <a:srgbClr val="FF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rgbClr val="FF0000"/>
            </a:solidFill>
            <a:round/>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layout>
            <c:manualLayout>
              <c:x val="-1.3178892110467912E-2"/>
              <c:y val="-2.159243346725175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dLbl>
          <c:idx val="0"/>
          <c:layout>
            <c:manualLayout>
              <c:x val="2.4710422707127186E-2"/>
              <c:y val="4.678360584571214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dLbl>
          <c:idx val="0"/>
          <c:layout>
            <c:manualLayout>
              <c:x val="-4.1184037845212228E-3"/>
              <c:y val="1.7993694556043133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dLbl>
          <c:idx val="0"/>
          <c:layout>
            <c:manualLayout>
              <c:x val="-4.1184037845213737E-3"/>
              <c:y val="8.6369733869007037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dLbl>
          <c:idx val="0"/>
          <c:layout>
            <c:manualLayout>
              <c:x val="-1.0296009461303057E-2"/>
              <c:y val="5.7579822579337955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
          <c:y val="0.24308942951203935"/>
          <c:w val="0.9546975583702666"/>
          <c:h val="0.66344537029323203"/>
        </c:manualLayout>
      </c:layout>
      <c:barChart>
        <c:barDir val="col"/>
        <c:grouping val="clustered"/>
        <c:varyColors val="0"/>
        <c:ser>
          <c:idx val="0"/>
          <c:order val="0"/>
          <c:tx>
            <c:strRef>
              <c:f>Hoja6!$B$3</c:f>
              <c:strCache>
                <c:ptCount val="1"/>
                <c:pt idx="0">
                  <c:v>Suma de Total</c:v>
                </c:pt>
              </c:strCache>
            </c:strRef>
          </c:tx>
          <c:spPr>
            <a:solidFill>
              <a:schemeClr val="accent1"/>
            </a:solidFill>
            <a:ln>
              <a:noFill/>
            </a:ln>
            <a:effectLst/>
          </c:spPr>
          <c:invertIfNegative val="0"/>
          <c:dPt>
            <c:idx val="11"/>
            <c:invertIfNegative val="0"/>
            <c:bubble3D val="0"/>
            <c:extLst>
              <c:ext xmlns:c16="http://schemas.microsoft.com/office/drawing/2014/chart" uri="{C3380CC4-5D6E-409C-BE32-E72D297353CC}">
                <c16:uniqueId val="{00000000-6922-4433-AC1B-806783EB48F5}"/>
              </c:ext>
            </c:extLst>
          </c:dPt>
          <c:dLbls>
            <c:dLbl>
              <c:idx val="11"/>
              <c:layout>
                <c:manualLayout>
                  <c:x val="-1.0296009461303057E-2"/>
                  <c:y val="5.7579822579337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22-4433-AC1B-806783EB48F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Hoja6!$A$4:$A$15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Hoja6!$B$4:$B$15</c:f>
              <c:numCache>
                <c:formatCode>0.0</c:formatCode>
                <c:ptCount val="12"/>
                <c:pt idx="0">
                  <c:v>9.9</c:v>
                </c:pt>
                <c:pt idx="1">
                  <c:v>1.2</c:v>
                </c:pt>
                <c:pt idx="2">
                  <c:v>5.8</c:v>
                </c:pt>
                <c:pt idx="3">
                  <c:v>11.3</c:v>
                </c:pt>
                <c:pt idx="4">
                  <c:v>9.8000000000000007</c:v>
                </c:pt>
                <c:pt idx="5">
                  <c:v>6.9</c:v>
                </c:pt>
                <c:pt idx="6">
                  <c:v>5.0999999999999996</c:v>
                </c:pt>
                <c:pt idx="7">
                  <c:v>5.6</c:v>
                </c:pt>
                <c:pt idx="8">
                  <c:v>5</c:v>
                </c:pt>
                <c:pt idx="9">
                  <c:v>5.4</c:v>
                </c:pt>
                <c:pt idx="10">
                  <c:v>3.7</c:v>
                </c:pt>
                <c:pt idx="11">
                  <c:v>6.3</c:v>
                </c:pt>
              </c:numCache>
            </c:numRef>
          </c:val>
          <c:extLst>
            <c:ext xmlns:c16="http://schemas.microsoft.com/office/drawing/2014/chart" uri="{C3380CC4-5D6E-409C-BE32-E72D297353CC}">
              <c16:uniqueId val="{00000001-6922-4433-AC1B-806783EB48F5}"/>
            </c:ext>
          </c:extLst>
        </c:ser>
        <c:ser>
          <c:idx val="1"/>
          <c:order val="1"/>
          <c:tx>
            <c:strRef>
              <c:f>Hoja6!$C$3</c:f>
              <c:strCache>
                <c:ptCount val="1"/>
                <c:pt idx="0">
                  <c:v>Suma de Agricultura</c:v>
                </c:pt>
              </c:strCache>
            </c:strRef>
          </c:tx>
          <c:spPr>
            <a:solidFill>
              <a:schemeClr val="accent2"/>
            </a:solidFill>
            <a:ln>
              <a:noFill/>
            </a:ln>
            <a:effectLst/>
          </c:spPr>
          <c:invertIfNegative val="0"/>
          <c:dPt>
            <c:idx val="11"/>
            <c:invertIfNegative val="0"/>
            <c:bubble3D val="0"/>
            <c:extLst>
              <c:ext xmlns:c16="http://schemas.microsoft.com/office/drawing/2014/chart" uri="{C3380CC4-5D6E-409C-BE32-E72D297353CC}">
                <c16:uniqueId val="{00000002-6922-4433-AC1B-806783EB48F5}"/>
              </c:ext>
            </c:extLst>
          </c:dPt>
          <c:dLbls>
            <c:dLbl>
              <c:idx val="11"/>
              <c:layout>
                <c:manualLayout>
                  <c:x val="-4.1184037845213737E-3"/>
                  <c:y val="8.6369733869007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22-4433-AC1B-806783EB48F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Hoja6!$A$4:$A$15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Hoja6!$C$4:$C$15</c:f>
              <c:numCache>
                <c:formatCode>0.0</c:formatCode>
                <c:ptCount val="12"/>
                <c:pt idx="0">
                  <c:v>2.8</c:v>
                </c:pt>
                <c:pt idx="1">
                  <c:v>-14.6</c:v>
                </c:pt>
                <c:pt idx="2">
                  <c:v>0.1</c:v>
                </c:pt>
                <c:pt idx="3">
                  <c:v>4.8</c:v>
                </c:pt>
                <c:pt idx="4">
                  <c:v>1.8</c:v>
                </c:pt>
                <c:pt idx="5">
                  <c:v>3.5</c:v>
                </c:pt>
                <c:pt idx="6">
                  <c:v>-0.8</c:v>
                </c:pt>
                <c:pt idx="7">
                  <c:v>0.8</c:v>
                </c:pt>
                <c:pt idx="8">
                  <c:v>3.6</c:v>
                </c:pt>
                <c:pt idx="9">
                  <c:v>2.5</c:v>
                </c:pt>
                <c:pt idx="10">
                  <c:v>1.8</c:v>
                </c:pt>
                <c:pt idx="11">
                  <c:v>0.6</c:v>
                </c:pt>
              </c:numCache>
            </c:numRef>
          </c:val>
          <c:extLst>
            <c:ext xmlns:c16="http://schemas.microsoft.com/office/drawing/2014/chart" uri="{C3380CC4-5D6E-409C-BE32-E72D297353CC}">
              <c16:uniqueId val="{00000003-6922-4433-AC1B-806783EB48F5}"/>
            </c:ext>
          </c:extLst>
        </c:ser>
        <c:ser>
          <c:idx val="2"/>
          <c:order val="2"/>
          <c:tx>
            <c:strRef>
              <c:f>Hoja6!$D$3</c:f>
              <c:strCache>
                <c:ptCount val="1"/>
                <c:pt idx="0">
                  <c:v>Suma de Industrias</c:v>
                </c:pt>
              </c:strCache>
            </c:strRef>
          </c:tx>
          <c:spPr>
            <a:solidFill>
              <a:schemeClr val="accent3"/>
            </a:solidFill>
            <a:ln>
              <a:noFill/>
            </a:ln>
            <a:effectLst/>
          </c:spPr>
          <c:invertIfNegative val="0"/>
          <c:dPt>
            <c:idx val="11"/>
            <c:invertIfNegative val="0"/>
            <c:bubble3D val="0"/>
            <c:extLst>
              <c:ext xmlns:c16="http://schemas.microsoft.com/office/drawing/2014/chart" uri="{C3380CC4-5D6E-409C-BE32-E72D297353CC}">
                <c16:uniqueId val="{00000004-6922-4433-AC1B-806783EB48F5}"/>
              </c:ext>
            </c:extLst>
          </c:dPt>
          <c:dLbls>
            <c:dLbl>
              <c:idx val="11"/>
              <c:layout>
                <c:manualLayout>
                  <c:x val="-4.1184037845212228E-3"/>
                  <c:y val="1.7993694556043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22-4433-AC1B-806783EB48F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Hoja6!$A$4:$A$15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Hoja6!$D$4:$D$15</c:f>
              <c:numCache>
                <c:formatCode>0.0</c:formatCode>
                <c:ptCount val="12"/>
                <c:pt idx="0">
                  <c:v>3.7</c:v>
                </c:pt>
                <c:pt idx="1">
                  <c:v>-1.5</c:v>
                </c:pt>
                <c:pt idx="2">
                  <c:v>4.2</c:v>
                </c:pt>
                <c:pt idx="3">
                  <c:v>5.6</c:v>
                </c:pt>
                <c:pt idx="4">
                  <c:v>8.1999999999999993</c:v>
                </c:pt>
                <c:pt idx="5">
                  <c:v>3.9</c:v>
                </c:pt>
                <c:pt idx="6">
                  <c:v>3.5</c:v>
                </c:pt>
                <c:pt idx="7">
                  <c:v>3.4</c:v>
                </c:pt>
                <c:pt idx="8">
                  <c:v>1.1000000000000001</c:v>
                </c:pt>
                <c:pt idx="9">
                  <c:v>2.2000000000000002</c:v>
                </c:pt>
                <c:pt idx="10">
                  <c:v>0.7</c:v>
                </c:pt>
                <c:pt idx="11">
                  <c:v>3.2</c:v>
                </c:pt>
              </c:numCache>
            </c:numRef>
          </c:val>
          <c:extLst>
            <c:ext xmlns:c16="http://schemas.microsoft.com/office/drawing/2014/chart" uri="{C3380CC4-5D6E-409C-BE32-E72D297353CC}">
              <c16:uniqueId val="{00000005-6922-4433-AC1B-806783EB48F5}"/>
            </c:ext>
          </c:extLst>
        </c:ser>
        <c:ser>
          <c:idx val="5"/>
          <c:order val="5"/>
          <c:tx>
            <c:strRef>
              <c:f>Hoja6!$G$3</c:f>
              <c:strCache>
                <c:ptCount val="1"/>
                <c:pt idx="0">
                  <c:v>Suma de Finanzas</c:v>
                </c:pt>
              </c:strCache>
            </c:strRef>
          </c:tx>
          <c:spPr>
            <a:solidFill>
              <a:schemeClr val="accent6"/>
            </a:solidFill>
            <a:ln>
              <a:noFill/>
            </a:ln>
            <a:effectLst/>
          </c:spPr>
          <c:invertIfNegative val="0"/>
          <c:dPt>
            <c:idx val="11"/>
            <c:invertIfNegative val="0"/>
            <c:bubble3D val="0"/>
            <c:extLst>
              <c:ext xmlns:c16="http://schemas.microsoft.com/office/drawing/2014/chart" uri="{C3380CC4-5D6E-409C-BE32-E72D297353CC}">
                <c16:uniqueId val="{00000006-6922-4433-AC1B-806783EB48F5}"/>
              </c:ext>
            </c:extLst>
          </c:dPt>
          <c:dLbls>
            <c:dLbl>
              <c:idx val="11"/>
              <c:layout>
                <c:manualLayout>
                  <c:x val="2.4710422707127186E-2"/>
                  <c:y val="4.67836058457121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22-4433-AC1B-806783EB48F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Hoja6!$A$4:$A$15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Hoja6!$G$4:$G$15</c:f>
              <c:numCache>
                <c:formatCode>0.0</c:formatCode>
                <c:ptCount val="12"/>
                <c:pt idx="0">
                  <c:v>12.1</c:v>
                </c:pt>
                <c:pt idx="1">
                  <c:v>7.5</c:v>
                </c:pt>
                <c:pt idx="2">
                  <c:v>-0.4</c:v>
                </c:pt>
                <c:pt idx="3">
                  <c:v>7.6</c:v>
                </c:pt>
                <c:pt idx="4">
                  <c:v>6.7</c:v>
                </c:pt>
                <c:pt idx="5">
                  <c:v>8.1999999999999993</c:v>
                </c:pt>
                <c:pt idx="6">
                  <c:v>4</c:v>
                </c:pt>
                <c:pt idx="7">
                  <c:v>7.6</c:v>
                </c:pt>
                <c:pt idx="8">
                  <c:v>7.4</c:v>
                </c:pt>
                <c:pt idx="9">
                  <c:v>5</c:v>
                </c:pt>
                <c:pt idx="10">
                  <c:v>4.2</c:v>
                </c:pt>
                <c:pt idx="11">
                  <c:v>6.4</c:v>
                </c:pt>
              </c:numCache>
            </c:numRef>
          </c:val>
          <c:extLst>
            <c:ext xmlns:c16="http://schemas.microsoft.com/office/drawing/2014/chart" uri="{C3380CC4-5D6E-409C-BE32-E72D297353CC}">
              <c16:uniqueId val="{00000007-6922-4433-AC1B-806783EB48F5}"/>
            </c:ext>
          </c:extLst>
        </c:ser>
        <c:dLbls>
          <c:showLegendKey val="0"/>
          <c:showVal val="0"/>
          <c:showCatName val="0"/>
          <c:showSerName val="0"/>
          <c:showPercent val="0"/>
          <c:showBubbleSize val="0"/>
        </c:dLbls>
        <c:gapWidth val="219"/>
        <c:axId val="535274528"/>
        <c:axId val="535269088"/>
      </c:barChart>
      <c:lineChart>
        <c:grouping val="standard"/>
        <c:varyColors val="0"/>
        <c:ser>
          <c:idx val="3"/>
          <c:order val="3"/>
          <c:tx>
            <c:strRef>
              <c:f>Hoja6!$E$3</c:f>
              <c:strCache>
                <c:ptCount val="1"/>
                <c:pt idx="0">
                  <c:v>Suma de Electricidad</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11"/>
            <c:marker>
              <c:symbol val="circle"/>
              <c:size val="5"/>
              <c:spPr>
                <a:solidFill>
                  <a:schemeClr val="accent4"/>
                </a:solidFill>
                <a:ln w="9525">
                  <a:solidFill>
                    <a:schemeClr val="accent4"/>
                  </a:solidFill>
                </a:ln>
                <a:effectLst/>
              </c:spPr>
            </c:marker>
            <c:bubble3D val="0"/>
            <c:extLst>
              <c:ext xmlns:c16="http://schemas.microsoft.com/office/drawing/2014/chart" uri="{C3380CC4-5D6E-409C-BE32-E72D297353CC}">
                <c16:uniqueId val="{00000008-6922-4433-AC1B-806783EB48F5}"/>
              </c:ext>
            </c:extLst>
          </c:dPt>
          <c:dLbls>
            <c:dLbl>
              <c:idx val="11"/>
              <c:layout>
                <c:manualLayout>
                  <c:x val="-1.3178892110467912E-2"/>
                  <c:y val="-2.15924334672517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22-4433-AC1B-806783EB48F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Hoja6!$A$4:$A$15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Hoja6!$E$4:$E$15</c:f>
              <c:numCache>
                <c:formatCode>0.0</c:formatCode>
                <c:ptCount val="12"/>
                <c:pt idx="0">
                  <c:v>11.7</c:v>
                </c:pt>
                <c:pt idx="1">
                  <c:v>12.8</c:v>
                </c:pt>
                <c:pt idx="2">
                  <c:v>2</c:v>
                </c:pt>
                <c:pt idx="3">
                  <c:v>21.3</c:v>
                </c:pt>
                <c:pt idx="4">
                  <c:v>14.7</c:v>
                </c:pt>
                <c:pt idx="5">
                  <c:v>5.0999999999999996</c:v>
                </c:pt>
                <c:pt idx="6">
                  <c:v>11.5</c:v>
                </c:pt>
                <c:pt idx="7">
                  <c:v>10.3</c:v>
                </c:pt>
                <c:pt idx="8">
                  <c:v>10.199999999999999</c:v>
                </c:pt>
                <c:pt idx="9">
                  <c:v>3.6</c:v>
                </c:pt>
                <c:pt idx="10">
                  <c:v>2.6</c:v>
                </c:pt>
                <c:pt idx="11">
                  <c:v>9.6</c:v>
                </c:pt>
              </c:numCache>
            </c:numRef>
          </c:val>
          <c:smooth val="1"/>
          <c:extLst>
            <c:ext xmlns:c16="http://schemas.microsoft.com/office/drawing/2014/chart" uri="{C3380CC4-5D6E-409C-BE32-E72D297353CC}">
              <c16:uniqueId val="{00000009-6922-4433-AC1B-806783EB48F5}"/>
            </c:ext>
          </c:extLst>
        </c:ser>
        <c:ser>
          <c:idx val="4"/>
          <c:order val="4"/>
          <c:tx>
            <c:strRef>
              <c:f>Hoja6!$F$3</c:f>
              <c:strCache>
                <c:ptCount val="1"/>
                <c:pt idx="0">
                  <c:v>Suma de Construcción</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dPt>
            <c:idx val="11"/>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A-6922-4433-AC1B-806783EB48F5}"/>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922-4433-AC1B-806783EB48F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Hoja6!$A$4:$A$15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Promedio</c:v>
                </c:pt>
              </c:strCache>
            </c:strRef>
          </c:cat>
          <c:val>
            <c:numRef>
              <c:f>Hoja6!$F$4:$F$15</c:f>
              <c:numCache>
                <c:formatCode>0.0</c:formatCode>
                <c:ptCount val="12"/>
                <c:pt idx="0">
                  <c:v>29.9</c:v>
                </c:pt>
                <c:pt idx="1">
                  <c:v>3.3</c:v>
                </c:pt>
                <c:pt idx="2">
                  <c:v>9.1</c:v>
                </c:pt>
                <c:pt idx="3">
                  <c:v>24.9</c:v>
                </c:pt>
                <c:pt idx="4">
                  <c:v>32.6</c:v>
                </c:pt>
                <c:pt idx="5">
                  <c:v>26.7</c:v>
                </c:pt>
                <c:pt idx="6">
                  <c:v>13.2</c:v>
                </c:pt>
                <c:pt idx="7">
                  <c:v>13</c:v>
                </c:pt>
                <c:pt idx="8">
                  <c:v>8.1</c:v>
                </c:pt>
                <c:pt idx="9">
                  <c:v>8.3000000000000007</c:v>
                </c:pt>
                <c:pt idx="10">
                  <c:v>3.2</c:v>
                </c:pt>
                <c:pt idx="11">
                  <c:v>15.7</c:v>
                </c:pt>
              </c:numCache>
            </c:numRef>
          </c:val>
          <c:smooth val="1"/>
          <c:extLst>
            <c:ext xmlns:c16="http://schemas.microsoft.com/office/drawing/2014/chart" uri="{C3380CC4-5D6E-409C-BE32-E72D297353CC}">
              <c16:uniqueId val="{0000000B-6922-4433-AC1B-806783EB48F5}"/>
            </c:ext>
          </c:extLst>
        </c:ser>
        <c:dLbls>
          <c:showLegendKey val="0"/>
          <c:showVal val="0"/>
          <c:showCatName val="0"/>
          <c:showSerName val="0"/>
          <c:showPercent val="0"/>
          <c:showBubbleSize val="0"/>
        </c:dLbls>
        <c:marker val="1"/>
        <c:smooth val="0"/>
        <c:axId val="535274528"/>
        <c:axId val="535269088"/>
      </c:lineChart>
      <c:catAx>
        <c:axId val="5352745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35269088"/>
        <c:crosses val="autoZero"/>
        <c:auto val="1"/>
        <c:lblAlgn val="ctr"/>
        <c:lblOffset val="100"/>
        <c:noMultiLvlLbl val="0"/>
      </c:catAx>
      <c:valAx>
        <c:axId val="535269088"/>
        <c:scaling>
          <c:orientation val="minMax"/>
        </c:scaling>
        <c:delete val="1"/>
        <c:axPos val="l"/>
        <c:numFmt formatCode="0.0" sourceLinked="1"/>
        <c:majorTickMark val="none"/>
        <c:minorTickMark val="none"/>
        <c:tickLblPos val="nextTo"/>
        <c:crossAx val="535274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Narrow" panose="020B0606020202030204" pitchFamily="34" charset="0"/>
        </a:defRPr>
      </a:pPr>
      <a:endParaRPr lang="es-PA"/>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web.xlsx]Hoja3!Tabla dinámica1</c:name>
    <c:fmtId val="1"/>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a:t>Panamá. Tasa de crecimiento del PIB percápita, por provincia.</a:t>
            </a:r>
            <a:r>
              <a:rPr lang="es-PA" sz="1200" b="1" baseline="0"/>
              <a:t> </a:t>
            </a:r>
          </a:p>
          <a:p>
            <a:pPr>
              <a:defRPr b="1"/>
            </a:pPr>
            <a:r>
              <a:rPr lang="es-PA" sz="1200" b="1"/>
              <a:t>Años: 2007-2017. </a:t>
            </a:r>
          </a:p>
          <a:p>
            <a:pPr>
              <a:defRPr b="1"/>
            </a:pPr>
            <a:r>
              <a:rPr lang="es-PA" sz="1200" b="1">
                <a:solidFill>
                  <a:srgbClr val="FF0000"/>
                </a:solidFill>
              </a:rPr>
              <a:t>Promedio simple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Hoja3!$B$3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Hoja3!$A$4:$A$13</c:f>
              <c:strCache>
                <c:ptCount val="10"/>
                <c:pt idx="0">
                  <c:v> Total</c:v>
                </c:pt>
                <c:pt idx="1">
                  <c:v>B. del Toro</c:v>
                </c:pt>
                <c:pt idx="2">
                  <c:v>Chiriquí</c:v>
                </c:pt>
                <c:pt idx="3">
                  <c:v>Coclé</c:v>
                </c:pt>
                <c:pt idx="4">
                  <c:v>Colón</c:v>
                </c:pt>
                <c:pt idx="5">
                  <c:v>Darién</c:v>
                </c:pt>
                <c:pt idx="6">
                  <c:v>Herrera</c:v>
                </c:pt>
                <c:pt idx="7">
                  <c:v>Los Santos</c:v>
                </c:pt>
                <c:pt idx="8">
                  <c:v>Panamá</c:v>
                </c:pt>
                <c:pt idx="9">
                  <c:v>Veraguas</c:v>
                </c:pt>
              </c:strCache>
            </c:strRef>
          </c:cat>
          <c:val>
            <c:numRef>
              <c:f>Hoja3!$B$4:$B$13</c:f>
              <c:numCache>
                <c:formatCode>General</c:formatCode>
                <c:ptCount val="10"/>
                <c:pt idx="0">
                  <c:v>4.9000000000000004</c:v>
                </c:pt>
                <c:pt idx="1">
                  <c:v>4.5</c:v>
                </c:pt>
                <c:pt idx="2">
                  <c:v>3.6</c:v>
                </c:pt>
                <c:pt idx="3">
                  <c:v>2.5</c:v>
                </c:pt>
                <c:pt idx="4">
                  <c:v>9.6</c:v>
                </c:pt>
                <c:pt idx="5">
                  <c:v>0.9</c:v>
                </c:pt>
                <c:pt idx="6">
                  <c:v>5.0999999999999996</c:v>
                </c:pt>
                <c:pt idx="7">
                  <c:v>3.1</c:v>
                </c:pt>
                <c:pt idx="8">
                  <c:v>9.5</c:v>
                </c:pt>
                <c:pt idx="9">
                  <c:v>5.2</c:v>
                </c:pt>
              </c:numCache>
            </c:numRef>
          </c:val>
          <c:extLst>
            <c:ext xmlns:c16="http://schemas.microsoft.com/office/drawing/2014/chart" uri="{C3380CC4-5D6E-409C-BE32-E72D297353CC}">
              <c16:uniqueId val="{00000000-8F83-4394-BCF3-383B3DD09A2B}"/>
            </c:ext>
          </c:extLst>
        </c:ser>
        <c:dLbls>
          <c:showLegendKey val="0"/>
          <c:showVal val="0"/>
          <c:showCatName val="0"/>
          <c:showSerName val="0"/>
          <c:showPercent val="0"/>
          <c:showBubbleSize val="0"/>
        </c:dLbls>
        <c:gapWidth val="219"/>
        <c:overlap val="-27"/>
        <c:axId val="535278336"/>
        <c:axId val="535267456"/>
      </c:barChart>
      <c:catAx>
        <c:axId val="53527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35267456"/>
        <c:crosses val="autoZero"/>
        <c:auto val="1"/>
        <c:lblAlgn val="ctr"/>
        <c:lblOffset val="100"/>
        <c:noMultiLvlLbl val="0"/>
      </c:catAx>
      <c:valAx>
        <c:axId val="535267456"/>
        <c:scaling>
          <c:orientation val="minMax"/>
        </c:scaling>
        <c:delete val="1"/>
        <c:axPos val="l"/>
        <c:numFmt formatCode="General" sourceLinked="1"/>
        <c:majorTickMark val="none"/>
        <c:minorTickMark val="none"/>
        <c:tickLblPos val="nextTo"/>
        <c:crossAx val="535278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web.xlsx]Hoja5!Tabla dinámica3</c:name>
    <c:fmtId val="1"/>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100" b="1" i="0" baseline="0">
                <a:effectLst/>
              </a:rPr>
              <a:t>Relación entre el PIB percápita de la Provincia de Panamá y el Resto de las Provicncias. Año 2017</a:t>
            </a:r>
            <a:endParaRPr lang="es-PA" sz="1100" b="1">
              <a:effectLst/>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Hoja5!$B$3</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Hoja5!$A$4:$A$12</c:f>
              <c:strCache>
                <c:ptCount val="9"/>
                <c:pt idx="0">
                  <c:v>B. del Toro</c:v>
                </c:pt>
                <c:pt idx="1">
                  <c:v>Chiriquí</c:v>
                </c:pt>
                <c:pt idx="2">
                  <c:v>Coclé</c:v>
                </c:pt>
                <c:pt idx="3">
                  <c:v>Colón</c:v>
                </c:pt>
                <c:pt idx="4">
                  <c:v>Darién</c:v>
                </c:pt>
                <c:pt idx="5">
                  <c:v>Herrera</c:v>
                </c:pt>
                <c:pt idx="6">
                  <c:v>Los Santos</c:v>
                </c:pt>
                <c:pt idx="7">
                  <c:v>Panamá</c:v>
                </c:pt>
                <c:pt idx="8">
                  <c:v>Veraguas</c:v>
                </c:pt>
              </c:strCache>
            </c:strRef>
          </c:cat>
          <c:val>
            <c:numRef>
              <c:f>Hoja5!$B$4:$B$12</c:f>
              <c:numCache>
                <c:formatCode>0.0</c:formatCode>
                <c:ptCount val="9"/>
                <c:pt idx="0">
                  <c:v>6.4</c:v>
                </c:pt>
                <c:pt idx="1">
                  <c:v>6</c:v>
                </c:pt>
                <c:pt idx="2">
                  <c:v>5.5</c:v>
                </c:pt>
                <c:pt idx="3">
                  <c:v>0.9</c:v>
                </c:pt>
                <c:pt idx="4">
                  <c:v>13.1</c:v>
                </c:pt>
                <c:pt idx="5">
                  <c:v>4.5</c:v>
                </c:pt>
                <c:pt idx="6">
                  <c:v>4.8</c:v>
                </c:pt>
                <c:pt idx="7">
                  <c:v>1</c:v>
                </c:pt>
                <c:pt idx="8">
                  <c:v>5.4</c:v>
                </c:pt>
              </c:numCache>
            </c:numRef>
          </c:val>
          <c:extLst>
            <c:ext xmlns:c16="http://schemas.microsoft.com/office/drawing/2014/chart" uri="{C3380CC4-5D6E-409C-BE32-E72D297353CC}">
              <c16:uniqueId val="{00000000-49FC-4F0B-8E49-5B56B4827772}"/>
            </c:ext>
          </c:extLst>
        </c:ser>
        <c:dLbls>
          <c:showLegendKey val="0"/>
          <c:showVal val="0"/>
          <c:showCatName val="0"/>
          <c:showSerName val="0"/>
          <c:showPercent val="0"/>
          <c:showBubbleSize val="0"/>
        </c:dLbls>
        <c:gapWidth val="219"/>
        <c:overlap val="-27"/>
        <c:axId val="535268000"/>
        <c:axId val="535264192"/>
      </c:barChart>
      <c:catAx>
        <c:axId val="53526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35264192"/>
        <c:crosses val="autoZero"/>
        <c:auto val="1"/>
        <c:lblAlgn val="ctr"/>
        <c:lblOffset val="100"/>
        <c:noMultiLvlLbl val="0"/>
      </c:catAx>
      <c:valAx>
        <c:axId val="535264192"/>
        <c:scaling>
          <c:orientation val="minMax"/>
        </c:scaling>
        <c:delete val="1"/>
        <c:axPos val="l"/>
        <c:numFmt formatCode="0.0" sourceLinked="1"/>
        <c:majorTickMark val="none"/>
        <c:minorTickMark val="none"/>
        <c:tickLblPos val="nextTo"/>
        <c:crossAx val="535268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web.xlsx]Hoja10!Tabla dinámica4</c:name>
    <c:fmtId val="8"/>
  </c:pivotSource>
  <c:chart>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Arial Narrow" panose="020B0606020202030204" pitchFamily="34" charset="0"/>
                <a:ea typeface="+mn-ea"/>
                <a:cs typeface="+mn-cs"/>
              </a:defRPr>
            </a:pPr>
            <a:r>
              <a:rPr lang="es-PA" sz="1000"/>
              <a:t>Gráfica 6. Panamá. Tasas de desempleo por sexo.</a:t>
            </a:r>
            <a:r>
              <a:rPr lang="es-PA" sz="1000" baseline="0"/>
              <a:t> </a:t>
            </a:r>
            <a:r>
              <a:rPr lang="es-PA" sz="1000"/>
              <a:t>Años: 2007 - 2018</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ln w="34925" cap="rnd">
            <a:noFill/>
            <a:round/>
          </a:ln>
          <a:effectLst>
            <a:outerShdw blurRad="57150" dist="19050" dir="5400000" algn="ctr" rotWithShape="0">
              <a:srgbClr val="000000">
                <a:alpha val="63000"/>
              </a:srgbClr>
            </a:outerShdw>
          </a:effectLst>
        </c:spPr>
        <c:marker>
          <c:symbol val="circle"/>
          <c:size val="11"/>
          <c:spPr>
            <a:solidFill>
              <a:schemeClr val="accent1"/>
            </a:soli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34925" cap="rnd">
            <a:noFill/>
            <a:round/>
          </a:ln>
          <a:effectLst>
            <a:outerShdw blurRad="57150" dist="19050" dir="5400000" algn="ctr" rotWithShape="0">
              <a:srgbClr val="000000">
                <a:alpha val="63000"/>
              </a:srgbClr>
            </a:outerShdw>
          </a:effectLst>
        </c:spPr>
        <c:marker>
          <c:symbol val="circle"/>
          <c:size val="11"/>
          <c:spPr>
            <a:solidFill>
              <a:srgbClr val="FF0000"/>
            </a:soli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noFill/>
            <a:round/>
          </a:ln>
          <a:effectLst>
            <a:outerShdw blurRad="57150" dist="19050" dir="5400000" algn="ctr" rotWithShape="0">
              <a:srgbClr val="000000">
                <a:alpha val="63000"/>
              </a:srgbClr>
            </a:outerShdw>
          </a:effectLst>
        </c:spPr>
        <c:marker>
          <c:symbol val="circle"/>
          <c:size val="11"/>
          <c:spPr>
            <a:solidFill>
              <a:schemeClr val="accent6">
                <a:lumMod val="75000"/>
              </a:schemeClr>
            </a:solidFill>
            <a:ln w="9525">
              <a:solidFill>
                <a:schemeClr val="accent6">
                  <a:lumMod val="75000"/>
                </a:schemeClr>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34925" cap="rnd">
            <a:noFill/>
            <a:round/>
          </a:ln>
          <a:effectLst>
            <a:outerShdw blurRad="57150" dist="19050" dir="5400000" algn="ctr" rotWithShape="0">
              <a:srgbClr val="000000">
                <a:alpha val="63000"/>
              </a:srgbClr>
            </a:outerShdw>
          </a:effectLst>
        </c:spPr>
        <c:marker>
          <c:symbol val="circle"/>
          <c:size val="11"/>
          <c:spPr>
            <a:solidFill>
              <a:srgbClr val="FF0000"/>
            </a:solidFill>
            <a:ln w="9525">
              <a:solidFill>
                <a:schemeClr val="accent2"/>
              </a:solidFill>
              <a:round/>
            </a:ln>
            <a:effectLst>
              <a:outerShdw blurRad="57150" dist="19050" dir="5400000" algn="ctr" rotWithShape="0">
                <a:srgbClr val="000000">
                  <a:alpha val="63000"/>
                </a:srgbClr>
              </a:outerShdw>
            </a:effectLst>
          </c:spPr>
        </c:marker>
      </c:pivotFmt>
      <c:pivotFmt>
        <c:idx val="4"/>
        <c:spPr>
          <a:ln w="34925" cap="rnd">
            <a:noFill/>
            <a:round/>
          </a:ln>
          <a:effectLst>
            <a:outerShdw blurRad="57150" dist="19050" dir="5400000" algn="ctr" rotWithShape="0">
              <a:srgbClr val="000000">
                <a:alpha val="63000"/>
              </a:srgbClr>
            </a:outerShdw>
          </a:effectLst>
        </c:spPr>
        <c:marker>
          <c:symbol val="circle"/>
          <c:size val="11"/>
          <c:spPr>
            <a:solidFill>
              <a:schemeClr val="accent1"/>
            </a:solidFill>
            <a:ln w="9525">
              <a:solidFill>
                <a:schemeClr val="accent1"/>
              </a:solidFill>
              <a:round/>
            </a:ln>
            <a:effectLst>
              <a:outerShdw blurRad="57150" dist="19050" dir="5400000" algn="ctr" rotWithShape="0">
                <a:srgbClr val="000000">
                  <a:alpha val="63000"/>
                </a:srgbClr>
              </a:outerShdw>
            </a:effectLst>
          </c:spPr>
        </c:marker>
      </c:pivotFmt>
      <c:pivotFmt>
        <c:idx val="5"/>
        <c:spPr>
          <a:ln w="34925" cap="rnd">
            <a:noFill/>
            <a:round/>
          </a:ln>
          <a:effectLst>
            <a:outerShdw blurRad="57150" dist="19050" dir="5400000" algn="ctr" rotWithShape="0">
              <a:srgbClr val="000000">
                <a:alpha val="63000"/>
              </a:srgbClr>
            </a:outerShdw>
          </a:effectLst>
        </c:spPr>
        <c:marker>
          <c:symbol val="circle"/>
          <c:size val="11"/>
          <c:spPr>
            <a:solidFill>
              <a:schemeClr val="accent1"/>
            </a:solidFill>
            <a:ln w="9525">
              <a:solidFill>
                <a:schemeClr val="accent1"/>
              </a:solidFill>
              <a:round/>
            </a:ln>
            <a:effectLst>
              <a:outerShdw blurRad="57150" dist="19050" dir="5400000" algn="ctr" rotWithShape="0">
                <a:srgbClr val="000000">
                  <a:alpha val="63000"/>
                </a:srgbClr>
              </a:outerShdw>
            </a:effectLst>
          </c:spPr>
        </c:marker>
      </c:pivotFmt>
    </c:pivotFmts>
    <c:plotArea>
      <c:layout>
        <c:manualLayout>
          <c:layoutTarget val="inner"/>
          <c:xMode val="edge"/>
          <c:yMode val="edge"/>
          <c:x val="3.0555555555555555E-2"/>
          <c:y val="0.14571777486147564"/>
          <c:w val="0.93888888888888888"/>
          <c:h val="0.64030074365704281"/>
        </c:manualLayout>
      </c:layout>
      <c:lineChart>
        <c:grouping val="standard"/>
        <c:varyColors val="0"/>
        <c:ser>
          <c:idx val="0"/>
          <c:order val="0"/>
          <c:tx>
            <c:strRef>
              <c:f>Hoja10!$B$3</c:f>
              <c:strCache>
                <c:ptCount val="1"/>
                <c:pt idx="0">
                  <c:v>Suma de Total</c:v>
                </c:pt>
              </c:strCache>
            </c:strRef>
          </c:tx>
          <c:spPr>
            <a:ln w="34925" cap="rnd">
              <a:noFill/>
              <a:round/>
            </a:ln>
            <a:effectLst>
              <a:outerShdw blurRad="57150" dist="19050" dir="5400000" algn="ctr" rotWithShape="0">
                <a:srgbClr val="000000">
                  <a:alpha val="63000"/>
                </a:srgbClr>
              </a:outerShdw>
            </a:effectLst>
          </c:spPr>
          <c:marker>
            <c:symbol val="circle"/>
            <c:size val="11"/>
            <c:spPr>
              <a:solidFill>
                <a:schemeClr val="accent1"/>
              </a:soli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Hoja10!$A$4:$A$15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Hoja10!$B$4:$B$15</c:f>
              <c:numCache>
                <c:formatCode>0.0</c:formatCode>
                <c:ptCount val="12"/>
                <c:pt idx="0">
                  <c:v>62.7</c:v>
                </c:pt>
                <c:pt idx="1">
                  <c:v>63.9</c:v>
                </c:pt>
                <c:pt idx="2">
                  <c:v>64.099999999999994</c:v>
                </c:pt>
                <c:pt idx="3">
                  <c:v>63.5</c:v>
                </c:pt>
                <c:pt idx="4">
                  <c:v>61.9</c:v>
                </c:pt>
                <c:pt idx="5">
                  <c:v>63.4</c:v>
                </c:pt>
                <c:pt idx="6">
                  <c:v>64.099999999999994</c:v>
                </c:pt>
                <c:pt idx="7">
                  <c:v>64</c:v>
                </c:pt>
                <c:pt idx="8">
                  <c:v>64.2</c:v>
                </c:pt>
                <c:pt idx="9">
                  <c:v>64.400000000000006</c:v>
                </c:pt>
                <c:pt idx="10">
                  <c:v>64</c:v>
                </c:pt>
                <c:pt idx="11">
                  <c:v>65.400000000000006</c:v>
                </c:pt>
              </c:numCache>
            </c:numRef>
          </c:val>
          <c:smooth val="0"/>
          <c:extLst>
            <c:ext xmlns:c16="http://schemas.microsoft.com/office/drawing/2014/chart" uri="{C3380CC4-5D6E-409C-BE32-E72D297353CC}">
              <c16:uniqueId val="{00000000-43D3-4B20-8FCA-A362C754B0C9}"/>
            </c:ext>
          </c:extLst>
        </c:ser>
        <c:ser>
          <c:idx val="1"/>
          <c:order val="1"/>
          <c:tx>
            <c:strRef>
              <c:f>Hoja10!$C$3</c:f>
              <c:strCache>
                <c:ptCount val="1"/>
                <c:pt idx="0">
                  <c:v>Suma de Hombres</c:v>
                </c:pt>
              </c:strCache>
            </c:strRef>
          </c:tx>
          <c:spPr>
            <a:ln w="34925" cap="rnd">
              <a:noFill/>
              <a:round/>
            </a:ln>
            <a:effectLst>
              <a:outerShdw blurRad="57150" dist="19050" dir="5400000" algn="ctr" rotWithShape="0">
                <a:srgbClr val="000000">
                  <a:alpha val="63000"/>
                </a:srgbClr>
              </a:outerShdw>
            </a:effectLst>
          </c:spPr>
          <c:marker>
            <c:symbol val="circle"/>
            <c:size val="11"/>
            <c:spPr>
              <a:solidFill>
                <a:srgbClr val="FF0000"/>
              </a:soli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Hoja10!$A$4:$A$15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Hoja10!$C$4:$C$15</c:f>
              <c:numCache>
                <c:formatCode>0.0</c:formatCode>
                <c:ptCount val="12"/>
                <c:pt idx="0">
                  <c:v>79.3</c:v>
                </c:pt>
                <c:pt idx="1">
                  <c:v>81.5</c:v>
                </c:pt>
                <c:pt idx="2">
                  <c:v>80.900000000000006</c:v>
                </c:pt>
                <c:pt idx="3">
                  <c:v>80.400000000000006</c:v>
                </c:pt>
                <c:pt idx="4">
                  <c:v>79.2</c:v>
                </c:pt>
                <c:pt idx="5">
                  <c:v>80.099999999999994</c:v>
                </c:pt>
                <c:pt idx="6">
                  <c:v>79.7</c:v>
                </c:pt>
                <c:pt idx="7">
                  <c:v>79.400000000000006</c:v>
                </c:pt>
                <c:pt idx="8">
                  <c:v>78.400000000000006</c:v>
                </c:pt>
                <c:pt idx="9">
                  <c:v>78.599999999999994</c:v>
                </c:pt>
                <c:pt idx="10">
                  <c:v>77.599999999999994</c:v>
                </c:pt>
                <c:pt idx="11">
                  <c:v>78.8</c:v>
                </c:pt>
              </c:numCache>
            </c:numRef>
          </c:val>
          <c:smooth val="0"/>
          <c:extLst>
            <c:ext xmlns:c16="http://schemas.microsoft.com/office/drawing/2014/chart" uri="{C3380CC4-5D6E-409C-BE32-E72D297353CC}">
              <c16:uniqueId val="{00000001-43D3-4B20-8FCA-A362C754B0C9}"/>
            </c:ext>
          </c:extLst>
        </c:ser>
        <c:ser>
          <c:idx val="2"/>
          <c:order val="2"/>
          <c:tx>
            <c:strRef>
              <c:f>Hoja10!$D$3</c:f>
              <c:strCache>
                <c:ptCount val="1"/>
                <c:pt idx="0">
                  <c:v>Suma de Mujeres</c:v>
                </c:pt>
              </c:strCache>
            </c:strRef>
          </c:tx>
          <c:spPr>
            <a:ln w="34925" cap="rnd">
              <a:noFill/>
              <a:round/>
            </a:ln>
            <a:effectLst>
              <a:outerShdw blurRad="57150" dist="19050" dir="5400000" algn="ctr" rotWithShape="0">
                <a:srgbClr val="000000">
                  <a:alpha val="63000"/>
                </a:srgbClr>
              </a:outerShdw>
            </a:effectLst>
          </c:spPr>
          <c:marker>
            <c:symbol val="circle"/>
            <c:size val="11"/>
            <c:spPr>
              <a:solidFill>
                <a:schemeClr val="accent6">
                  <a:lumMod val="75000"/>
                </a:schemeClr>
              </a:solidFill>
              <a:ln w="9525">
                <a:solidFill>
                  <a:schemeClr val="accent6">
                    <a:lumMod val="75000"/>
                  </a:schemeClr>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Hoja10!$A$4:$A$15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Hoja10!$D$4:$D$15</c:f>
              <c:numCache>
                <c:formatCode>0.0</c:formatCode>
                <c:ptCount val="12"/>
                <c:pt idx="0">
                  <c:v>46.8</c:v>
                </c:pt>
                <c:pt idx="1">
                  <c:v>47.2</c:v>
                </c:pt>
                <c:pt idx="2">
                  <c:v>48.3</c:v>
                </c:pt>
                <c:pt idx="3">
                  <c:v>47.5</c:v>
                </c:pt>
                <c:pt idx="4">
                  <c:v>45.8</c:v>
                </c:pt>
                <c:pt idx="5">
                  <c:v>48</c:v>
                </c:pt>
                <c:pt idx="6">
                  <c:v>49.4</c:v>
                </c:pt>
                <c:pt idx="7">
                  <c:v>49.8</c:v>
                </c:pt>
                <c:pt idx="8">
                  <c:v>50.8</c:v>
                </c:pt>
                <c:pt idx="9">
                  <c:v>51.1</c:v>
                </c:pt>
                <c:pt idx="10">
                  <c:v>51.2</c:v>
                </c:pt>
                <c:pt idx="11">
                  <c:v>52.8</c:v>
                </c:pt>
              </c:numCache>
            </c:numRef>
          </c:val>
          <c:smooth val="1"/>
          <c:extLst>
            <c:ext xmlns:c16="http://schemas.microsoft.com/office/drawing/2014/chart" uri="{C3380CC4-5D6E-409C-BE32-E72D297353CC}">
              <c16:uniqueId val="{00000002-43D3-4B20-8FCA-A362C754B0C9}"/>
            </c:ext>
          </c:extLst>
        </c:ser>
        <c:dLbls>
          <c:showLegendKey val="0"/>
          <c:showVal val="0"/>
          <c:showCatName val="0"/>
          <c:showSerName val="0"/>
          <c:showPercent val="0"/>
          <c:showBubbleSize val="0"/>
        </c:dLbls>
        <c:marker val="1"/>
        <c:smooth val="0"/>
        <c:axId val="535278880"/>
        <c:axId val="535277248"/>
      </c:lineChart>
      <c:catAx>
        <c:axId val="5352788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35277248"/>
        <c:crosses val="autoZero"/>
        <c:auto val="1"/>
        <c:lblAlgn val="ctr"/>
        <c:lblOffset val="100"/>
        <c:noMultiLvlLbl val="0"/>
      </c:catAx>
      <c:valAx>
        <c:axId val="535277248"/>
        <c:scaling>
          <c:orientation val="minMax"/>
          <c:min val="40"/>
        </c:scaling>
        <c:delete val="1"/>
        <c:axPos val="l"/>
        <c:numFmt formatCode="0.0" sourceLinked="1"/>
        <c:majorTickMark val="none"/>
        <c:minorTickMark val="none"/>
        <c:tickLblPos val="nextTo"/>
        <c:crossAx val="535278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web.xlsx]Hoja11!Tabla dinámica5</c:name>
    <c:fmtId val="2"/>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100" b="1"/>
              <a:t>Gráfica 7. Panamá. Tasa de desempleo, por sexo. Años: 2007 - 2018</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ln w="28575" cap="rnd">
            <a:solidFill>
              <a:schemeClr val="accent1"/>
            </a:solidFill>
            <a:round/>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rgbClr val="FF0000"/>
            </a:solidFill>
            <a:round/>
          </a:ln>
          <a:effectLst/>
        </c:spPr>
        <c:marker>
          <c:symbol val="circle"/>
          <c:size val="8"/>
          <c:spPr>
            <a:solidFill>
              <a:srgbClr val="FF0000"/>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8"/>
          <c:spPr>
            <a:solidFill>
              <a:schemeClr val="accent4"/>
            </a:solidFill>
            <a:ln w="9525">
              <a:solidFill>
                <a:schemeClr val="accent4"/>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4024021958334401E-2"/>
          <c:y val="0.12845543333453968"/>
          <c:w val="0.95195195608333116"/>
          <c:h val="0.65701117606449855"/>
        </c:manualLayout>
      </c:layout>
      <c:lineChart>
        <c:grouping val="standard"/>
        <c:varyColors val="0"/>
        <c:ser>
          <c:idx val="0"/>
          <c:order val="0"/>
          <c:tx>
            <c:strRef>
              <c:f>Hoja11!$B$3</c:f>
              <c:strCache>
                <c:ptCount val="1"/>
                <c:pt idx="0">
                  <c:v>Suma de Total</c:v>
                </c:pt>
              </c:strCache>
            </c:strRef>
          </c:tx>
          <c:spPr>
            <a:ln w="28575" cap="rnd">
              <a:solidFill>
                <a:schemeClr val="accent1"/>
              </a:solidFill>
              <a:round/>
            </a:ln>
            <a:effectLst/>
          </c:spPr>
          <c:marker>
            <c:symbol val="circle"/>
            <c:size val="8"/>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Hoja11!$A$4:$A$15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Hoja11!$B$4:$B$15</c:f>
              <c:numCache>
                <c:formatCode>0.0</c:formatCode>
                <c:ptCount val="12"/>
                <c:pt idx="0">
                  <c:v>6.4</c:v>
                </c:pt>
                <c:pt idx="1">
                  <c:v>5.6</c:v>
                </c:pt>
                <c:pt idx="2">
                  <c:v>6.6</c:v>
                </c:pt>
                <c:pt idx="3">
                  <c:v>6.5</c:v>
                </c:pt>
                <c:pt idx="4">
                  <c:v>4.5</c:v>
                </c:pt>
                <c:pt idx="5">
                  <c:v>4.0999999999999996</c:v>
                </c:pt>
                <c:pt idx="6">
                  <c:v>4.0999999999999996</c:v>
                </c:pt>
                <c:pt idx="7">
                  <c:v>4.8</c:v>
                </c:pt>
                <c:pt idx="8">
                  <c:v>5.0999999999999996</c:v>
                </c:pt>
                <c:pt idx="9">
                  <c:v>5.5</c:v>
                </c:pt>
                <c:pt idx="10">
                  <c:v>6.1</c:v>
                </c:pt>
                <c:pt idx="11">
                  <c:v>6</c:v>
                </c:pt>
              </c:numCache>
            </c:numRef>
          </c:val>
          <c:smooth val="0"/>
          <c:extLst>
            <c:ext xmlns:c16="http://schemas.microsoft.com/office/drawing/2014/chart" uri="{C3380CC4-5D6E-409C-BE32-E72D297353CC}">
              <c16:uniqueId val="{00000000-3610-41BD-A04C-20B54DF60E25}"/>
            </c:ext>
          </c:extLst>
        </c:ser>
        <c:ser>
          <c:idx val="1"/>
          <c:order val="1"/>
          <c:tx>
            <c:strRef>
              <c:f>Hoja11!$C$3</c:f>
              <c:strCache>
                <c:ptCount val="1"/>
                <c:pt idx="0">
                  <c:v>Suma de Hombres</c:v>
                </c:pt>
              </c:strCache>
            </c:strRef>
          </c:tx>
          <c:spPr>
            <a:ln w="28575" cap="rnd">
              <a:solidFill>
                <a:srgbClr val="FF0000"/>
              </a:solidFill>
              <a:round/>
            </a:ln>
            <a:effectLst/>
          </c:spPr>
          <c:marker>
            <c:symbol val="circle"/>
            <c:size val="8"/>
            <c:spPr>
              <a:solidFill>
                <a:srgbClr val="FF0000"/>
              </a:solidFill>
              <a:ln w="9525">
                <a:solidFill>
                  <a:schemeClr val="accent2"/>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Hoja11!$A$4:$A$15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Hoja11!$C$4:$C$15</c:f>
              <c:numCache>
                <c:formatCode>0.0</c:formatCode>
                <c:ptCount val="12"/>
                <c:pt idx="0">
                  <c:v>5</c:v>
                </c:pt>
                <c:pt idx="1">
                  <c:v>4.4000000000000004</c:v>
                </c:pt>
                <c:pt idx="2">
                  <c:v>5.0999999999999996</c:v>
                </c:pt>
                <c:pt idx="3">
                  <c:v>5.3</c:v>
                </c:pt>
                <c:pt idx="4">
                  <c:v>4.2</c:v>
                </c:pt>
                <c:pt idx="5">
                  <c:v>3.5</c:v>
                </c:pt>
                <c:pt idx="6">
                  <c:v>3.3</c:v>
                </c:pt>
                <c:pt idx="7">
                  <c:v>4</c:v>
                </c:pt>
                <c:pt idx="8">
                  <c:v>4.2</c:v>
                </c:pt>
                <c:pt idx="9">
                  <c:v>4.7</c:v>
                </c:pt>
                <c:pt idx="10">
                  <c:v>5</c:v>
                </c:pt>
                <c:pt idx="11">
                  <c:v>4.8</c:v>
                </c:pt>
              </c:numCache>
            </c:numRef>
          </c:val>
          <c:smooth val="0"/>
          <c:extLst>
            <c:ext xmlns:c16="http://schemas.microsoft.com/office/drawing/2014/chart" uri="{C3380CC4-5D6E-409C-BE32-E72D297353CC}">
              <c16:uniqueId val="{00000001-3610-41BD-A04C-20B54DF60E25}"/>
            </c:ext>
          </c:extLst>
        </c:ser>
        <c:ser>
          <c:idx val="2"/>
          <c:order val="2"/>
          <c:tx>
            <c:strRef>
              <c:f>Hoja11!$D$3</c:f>
              <c:strCache>
                <c:ptCount val="1"/>
                <c:pt idx="0">
                  <c:v>Suma de Mujeres</c:v>
                </c:pt>
              </c:strCache>
            </c:strRef>
          </c:tx>
          <c:spPr>
            <a:ln w="28575" cap="rnd">
              <a:solidFill>
                <a:schemeClr val="accent3"/>
              </a:solidFill>
              <a:round/>
            </a:ln>
            <a:effectLst/>
          </c:spPr>
          <c:marker>
            <c:symbol val="circle"/>
            <c:size val="8"/>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Hoja11!$A$4:$A$15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Hoja11!$D$4:$D$15</c:f>
              <c:numCache>
                <c:formatCode>0.0</c:formatCode>
                <c:ptCount val="12"/>
                <c:pt idx="0">
                  <c:v>8.6</c:v>
                </c:pt>
                <c:pt idx="1">
                  <c:v>7.5</c:v>
                </c:pt>
                <c:pt idx="2">
                  <c:v>8.9</c:v>
                </c:pt>
                <c:pt idx="3">
                  <c:v>8.5</c:v>
                </c:pt>
                <c:pt idx="4">
                  <c:v>4.9000000000000004</c:v>
                </c:pt>
                <c:pt idx="5">
                  <c:v>4.9000000000000004</c:v>
                </c:pt>
                <c:pt idx="6">
                  <c:v>5.3</c:v>
                </c:pt>
                <c:pt idx="7">
                  <c:v>6</c:v>
                </c:pt>
                <c:pt idx="8">
                  <c:v>6.2</c:v>
                </c:pt>
                <c:pt idx="9">
                  <c:v>6.7</c:v>
                </c:pt>
                <c:pt idx="10">
                  <c:v>7.7</c:v>
                </c:pt>
                <c:pt idx="11">
                  <c:v>7.6</c:v>
                </c:pt>
              </c:numCache>
            </c:numRef>
          </c:val>
          <c:smooth val="0"/>
          <c:extLst>
            <c:ext xmlns:c16="http://schemas.microsoft.com/office/drawing/2014/chart" uri="{C3380CC4-5D6E-409C-BE32-E72D297353CC}">
              <c16:uniqueId val="{00000002-3610-41BD-A04C-20B54DF60E25}"/>
            </c:ext>
          </c:extLst>
        </c:ser>
        <c:ser>
          <c:idx val="3"/>
          <c:order val="3"/>
          <c:tx>
            <c:strRef>
              <c:f>Hoja11!$E$3</c:f>
              <c:strCache>
                <c:ptCount val="1"/>
                <c:pt idx="0">
                  <c:v>Suma de Jóvenes 15-24</c:v>
                </c:pt>
              </c:strCache>
            </c:strRef>
          </c:tx>
          <c:spPr>
            <a:ln w="28575" cap="rnd">
              <a:solidFill>
                <a:schemeClr val="accent4"/>
              </a:solidFill>
              <a:round/>
            </a:ln>
            <a:effectLst/>
          </c:spPr>
          <c:marker>
            <c:symbol val="circle"/>
            <c:size val="8"/>
            <c:spPr>
              <a:solidFill>
                <a:schemeClr val="accent4"/>
              </a:solidFill>
              <a:ln w="9525">
                <a:solidFill>
                  <a:schemeClr val="accent4"/>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Hoja11!$A$4:$A$15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Hoja11!$E$4:$E$15</c:f>
              <c:numCache>
                <c:formatCode>0.0</c:formatCode>
                <c:ptCount val="12"/>
                <c:pt idx="0">
                  <c:v>14.8</c:v>
                </c:pt>
                <c:pt idx="1">
                  <c:v>13.6</c:v>
                </c:pt>
                <c:pt idx="2">
                  <c:v>15.2</c:v>
                </c:pt>
                <c:pt idx="3">
                  <c:v>15</c:v>
                </c:pt>
                <c:pt idx="4">
                  <c:v>12.6</c:v>
                </c:pt>
                <c:pt idx="5">
                  <c:v>10.3</c:v>
                </c:pt>
                <c:pt idx="6">
                  <c:v>10.8</c:v>
                </c:pt>
                <c:pt idx="7">
                  <c:v>12.6</c:v>
                </c:pt>
                <c:pt idx="8">
                  <c:v>13.1</c:v>
                </c:pt>
                <c:pt idx="9">
                  <c:v>13.7</c:v>
                </c:pt>
                <c:pt idx="10">
                  <c:v>16.5</c:v>
                </c:pt>
                <c:pt idx="11">
                  <c:v>15.7</c:v>
                </c:pt>
              </c:numCache>
            </c:numRef>
          </c:val>
          <c:smooth val="0"/>
          <c:extLst>
            <c:ext xmlns:c16="http://schemas.microsoft.com/office/drawing/2014/chart" uri="{C3380CC4-5D6E-409C-BE32-E72D297353CC}">
              <c16:uniqueId val="{00000003-3610-41BD-A04C-20B54DF60E25}"/>
            </c:ext>
          </c:extLst>
        </c:ser>
        <c:dLbls>
          <c:showLegendKey val="0"/>
          <c:showVal val="0"/>
          <c:showCatName val="0"/>
          <c:showSerName val="0"/>
          <c:showPercent val="0"/>
          <c:showBubbleSize val="0"/>
        </c:dLbls>
        <c:marker val="1"/>
        <c:smooth val="0"/>
        <c:axId val="535263648"/>
        <c:axId val="535269632"/>
      </c:lineChart>
      <c:catAx>
        <c:axId val="53526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35269632"/>
        <c:crosses val="autoZero"/>
        <c:auto val="1"/>
        <c:lblAlgn val="ctr"/>
        <c:lblOffset val="100"/>
        <c:noMultiLvlLbl val="0"/>
      </c:catAx>
      <c:valAx>
        <c:axId val="535269632"/>
        <c:scaling>
          <c:orientation val="minMax"/>
        </c:scaling>
        <c:delete val="1"/>
        <c:axPos val="l"/>
        <c:numFmt formatCode="0.0" sourceLinked="1"/>
        <c:majorTickMark val="none"/>
        <c:minorTickMark val="none"/>
        <c:tickLblPos val="nextTo"/>
        <c:crossAx val="535263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Narrow" panose="020B0606020202030204" pitchFamily="34" charset="0"/>
        </a:defRPr>
      </a:pPr>
      <a:endParaRPr lang="es-PA"/>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web.xlsx]Hoja15!Tabla dinámica8</c:name>
    <c:fmtId val="1"/>
  </c:pivotSource>
  <c:chart>
    <c:title>
      <c:tx>
        <c:rich>
          <a:bodyPr rot="0" spcFirstLastPara="1" vertOverflow="ellipsis" vert="horz" wrap="square" anchor="ctr" anchorCtr="1"/>
          <a:lstStyle/>
          <a:p>
            <a:pPr algn="ctr" rtl="0">
              <a:defRPr sz="11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100" b="1"/>
              <a:t>Gráfica 8. Panamá. Empleos asalariados e independientes, creados por cada 100 nuevos ocupados entre 2007 y 2018</a:t>
            </a:r>
          </a:p>
        </c:rich>
      </c:tx>
      <c:overlay val="0"/>
      <c:spPr>
        <a:noFill/>
        <a:ln>
          <a:noFill/>
        </a:ln>
        <a:effectLst/>
      </c:spPr>
      <c:txPr>
        <a:bodyPr rot="0" spcFirstLastPara="1" vertOverflow="ellipsis" vert="horz" wrap="square" anchor="ctr" anchorCtr="1"/>
        <a:lstStyle/>
        <a:p>
          <a:pPr algn="ctr" rtl="0">
            <a:defRPr sz="11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1"/>
        <c:dLbl>
          <c:idx val="0"/>
          <c:layout>
            <c:manualLayout>
              <c:x val="0.10900630298016156"/>
              <c:y val="0"/>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7364580550780149"/>
                  <c:h val="0.12991884144563232"/>
                </c:manualLayout>
              </c15:layout>
            </c:ext>
          </c:extLst>
        </c:dLbl>
      </c:pivotFmt>
      <c:pivotFmt>
        <c:idx val="2"/>
        <c:dLbl>
          <c:idx val="0"/>
          <c:layout>
            <c:manualLayout>
              <c:x val="-6.3808567598143351E-2"/>
              <c:y val="1.4453477868112014E-2"/>
            </c:manualLayout>
          </c:layout>
          <c:dLblPos val="bestFit"/>
          <c:showLegendKey val="0"/>
          <c:showVal val="0"/>
          <c:showCatName val="1"/>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dLbl>
          <c:idx val="0"/>
          <c:layout>
            <c:manualLayout>
              <c:x val="0.1249584448796974"/>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dLbl>
          <c:idx val="0"/>
          <c:layout>
            <c:manualLayout>
              <c:x val="-3.7221664432250293E-2"/>
              <c:y val="1.084010840108401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dLbl>
          <c:idx val="0"/>
          <c:layout>
            <c:manualLayout>
              <c:x val="7.9760709497678217E-3"/>
              <c:y val="2.890695573622402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dLbl>
          <c:idx val="0"/>
          <c:layout>
            <c:manualLayout>
              <c:x val="0"/>
              <c:y val="-2.890695573622402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dLbl>
          <c:idx val="0"/>
          <c:layout>
            <c:manualLayout>
              <c:x val="7.4443328864500599E-2"/>
              <c:y val="-7.226738934056006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estFit"/>
          <c:showLegendKey val="0"/>
          <c:showVal val="1"/>
          <c:showCatName val="1"/>
          <c:showSerName val="0"/>
          <c:showPercent val="0"/>
          <c:showBubbleSize val="0"/>
          <c:extLst>
            <c:ext xmlns:c15="http://schemas.microsoft.com/office/drawing/2012/chart" uri="{CE6537A1-D6FC-4f65-9D91-7224C49458BB}">
              <c15:layout>
                <c:manualLayout>
                  <c:w val="0.25892984993263257"/>
                  <c:h val="8.5456187895212282E-2"/>
                </c:manualLayout>
              </c15:layout>
            </c:ext>
          </c:extLst>
        </c:dLbl>
      </c:pivotFmt>
    </c:pivotFmts>
    <c:plotArea>
      <c:layout/>
      <c:pieChart>
        <c:varyColors val="1"/>
        <c:ser>
          <c:idx val="0"/>
          <c:order val="0"/>
          <c:tx>
            <c:strRef>
              <c:f>Hoja15!$B$3</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237-4478-8434-0BF21F3F4BF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237-4478-8434-0BF21F3F4BF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237-4478-8434-0BF21F3F4BF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237-4478-8434-0BF21F3F4BF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237-4478-8434-0BF21F3F4BFD}"/>
              </c:ext>
            </c:extLst>
          </c:dPt>
          <c:dLbls>
            <c:dLbl>
              <c:idx val="0"/>
              <c:layout>
                <c:manualLayout>
                  <c:x val="7.9760709497678217E-3"/>
                  <c:y val="2.890695573622402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37-4478-8434-0BF21F3F4BFD}"/>
                </c:ext>
              </c:extLst>
            </c:dLbl>
            <c:dLbl>
              <c:idx val="1"/>
              <c:layout>
                <c:manualLayout>
                  <c:x val="7.4443328864500599E-2"/>
                  <c:y val="-7.2267389340560069E-3"/>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5892984993263257"/>
                      <c:h val="8.5456187895212282E-2"/>
                    </c:manualLayout>
                  </c15:layout>
                </c:ext>
                <c:ext xmlns:c16="http://schemas.microsoft.com/office/drawing/2014/chart" uri="{C3380CC4-5D6E-409C-BE32-E72D297353CC}">
                  <c16:uniqueId val="{00000003-B237-4478-8434-0BF21F3F4BFD}"/>
                </c:ext>
              </c:extLst>
            </c:dLbl>
            <c:dLbl>
              <c:idx val="2"/>
              <c:layout>
                <c:manualLayout>
                  <c:x val="0"/>
                  <c:y val="-2.890695573622402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37-4478-8434-0BF21F3F4BFD}"/>
                </c:ext>
              </c:extLst>
            </c:dLbl>
            <c:dLbl>
              <c:idx val="3"/>
              <c:layout>
                <c:manualLayout>
                  <c:x val="-3.7221664432250293E-2"/>
                  <c:y val="1.084010840108401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37-4478-8434-0BF21F3F4BFD}"/>
                </c:ext>
              </c:extLst>
            </c:dLbl>
            <c:dLbl>
              <c:idx val="4"/>
              <c:layout>
                <c:manualLayout>
                  <c:x val="0.1249584448796974"/>
                  <c:y val="0"/>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37-4478-8434-0BF21F3F4B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Hoja15!$A$4:$A$8</c:f>
              <c:strCache>
                <c:ptCount val="5"/>
                <c:pt idx="0">
                  <c:v>Asalariados privados</c:v>
                </c:pt>
                <c:pt idx="1">
                  <c:v>Asalariados públicos</c:v>
                </c:pt>
                <c:pt idx="2">
                  <c:v>Cuenta propia</c:v>
                </c:pt>
                <c:pt idx="3">
                  <c:v>Patrón</c:v>
                </c:pt>
                <c:pt idx="4">
                  <c:v>Trab. Familiar</c:v>
                </c:pt>
              </c:strCache>
            </c:strRef>
          </c:cat>
          <c:val>
            <c:numRef>
              <c:f>Hoja15!$B$4:$B$8</c:f>
              <c:numCache>
                <c:formatCode>General</c:formatCode>
                <c:ptCount val="5"/>
                <c:pt idx="0">
                  <c:v>38</c:v>
                </c:pt>
                <c:pt idx="1">
                  <c:v>18</c:v>
                </c:pt>
                <c:pt idx="2">
                  <c:v>38</c:v>
                </c:pt>
                <c:pt idx="3">
                  <c:v>3</c:v>
                </c:pt>
                <c:pt idx="4">
                  <c:v>3</c:v>
                </c:pt>
              </c:numCache>
            </c:numRef>
          </c:val>
          <c:extLst>
            <c:ext xmlns:c16="http://schemas.microsoft.com/office/drawing/2014/chart" uri="{C3380CC4-5D6E-409C-BE32-E72D297353CC}">
              <c16:uniqueId val="{0000000A-B237-4478-8434-0BF21F3F4BF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web.xlsx]Hoja16!Tabla dinámica9</c:name>
    <c:fmtId val="2"/>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r>
              <a:rPr lang="en-US" sz="1100" b="1"/>
              <a:t>Gráfica 9. Panamá. Población ocupada por categoría ocupacional. </a:t>
            </a:r>
          </a:p>
          <a:p>
            <a:pPr>
              <a:defRPr sz="1100" b="1"/>
            </a:pPr>
            <a:r>
              <a:rPr lang="en-US" sz="1100" b="1"/>
              <a:t>Años 2007 y 2018 (Porcentajes)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4"/>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Hoja16!$B$3:$B$4</c:f>
              <c:strCache>
                <c:ptCount val="1"/>
                <c:pt idx="0">
                  <c:v>2007</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Hoja16!$A$5:$A$9</c:f>
              <c:strCache>
                <c:ptCount val="5"/>
                <c:pt idx="0">
                  <c:v>Suma de Asalariados privados</c:v>
                </c:pt>
                <c:pt idx="1">
                  <c:v>Suma de Asalariados públicos</c:v>
                </c:pt>
                <c:pt idx="2">
                  <c:v>Suma de Servicio doméstico</c:v>
                </c:pt>
                <c:pt idx="3">
                  <c:v>Suma de Cuenta propia Y familiares</c:v>
                </c:pt>
                <c:pt idx="4">
                  <c:v>Suma de Patrón</c:v>
                </c:pt>
              </c:strCache>
            </c:strRef>
          </c:cat>
          <c:val>
            <c:numRef>
              <c:f>Hoja16!$B$5:$B$9</c:f>
              <c:numCache>
                <c:formatCode>General</c:formatCode>
                <c:ptCount val="5"/>
                <c:pt idx="0">
                  <c:v>44.7</c:v>
                </c:pt>
                <c:pt idx="1">
                  <c:v>15</c:v>
                </c:pt>
                <c:pt idx="2">
                  <c:v>5.7</c:v>
                </c:pt>
                <c:pt idx="3">
                  <c:v>31.6</c:v>
                </c:pt>
                <c:pt idx="4">
                  <c:v>3.1</c:v>
                </c:pt>
              </c:numCache>
            </c:numRef>
          </c:val>
          <c:extLst>
            <c:ext xmlns:c16="http://schemas.microsoft.com/office/drawing/2014/chart" uri="{C3380CC4-5D6E-409C-BE32-E72D297353CC}">
              <c16:uniqueId val="{00000000-F604-4F95-B9DA-5AFB748DF742}"/>
            </c:ext>
          </c:extLst>
        </c:ser>
        <c:ser>
          <c:idx val="1"/>
          <c:order val="1"/>
          <c:tx>
            <c:strRef>
              <c:f>Hoja16!$C$3:$C$4</c:f>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Hoja16!$A$5:$A$9</c:f>
              <c:strCache>
                <c:ptCount val="5"/>
                <c:pt idx="0">
                  <c:v>Suma de Asalariados privados</c:v>
                </c:pt>
                <c:pt idx="1">
                  <c:v>Suma de Asalariados públicos</c:v>
                </c:pt>
                <c:pt idx="2">
                  <c:v>Suma de Servicio doméstico</c:v>
                </c:pt>
                <c:pt idx="3">
                  <c:v>Suma de Cuenta propia Y familiares</c:v>
                </c:pt>
                <c:pt idx="4">
                  <c:v>Suma de Patrón</c:v>
                </c:pt>
              </c:strCache>
            </c:strRef>
          </c:cat>
          <c:val>
            <c:numRef>
              <c:f>Hoja16!$C$5:$C$9</c:f>
              <c:numCache>
                <c:formatCode>General</c:formatCode>
                <c:ptCount val="5"/>
                <c:pt idx="0">
                  <c:v>42.8</c:v>
                </c:pt>
                <c:pt idx="1">
                  <c:v>15.7</c:v>
                </c:pt>
                <c:pt idx="2">
                  <c:v>4</c:v>
                </c:pt>
                <c:pt idx="3">
                  <c:v>34.200000000000003</c:v>
                </c:pt>
                <c:pt idx="4">
                  <c:v>3.2</c:v>
                </c:pt>
              </c:numCache>
            </c:numRef>
          </c:val>
          <c:extLst>
            <c:ext xmlns:c16="http://schemas.microsoft.com/office/drawing/2014/chart" uri="{C3380CC4-5D6E-409C-BE32-E72D297353CC}">
              <c16:uniqueId val="{00000001-F604-4F95-B9DA-5AFB748DF742}"/>
            </c:ext>
          </c:extLst>
        </c:ser>
        <c:dLbls>
          <c:showLegendKey val="0"/>
          <c:showVal val="0"/>
          <c:showCatName val="0"/>
          <c:showSerName val="0"/>
          <c:showPercent val="0"/>
          <c:showBubbleSize val="0"/>
        </c:dLbls>
        <c:gapWidth val="219"/>
        <c:overlap val="-27"/>
        <c:axId val="535271264"/>
        <c:axId val="535273440"/>
      </c:barChart>
      <c:catAx>
        <c:axId val="535271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35273440"/>
        <c:crosses val="autoZero"/>
        <c:auto val="1"/>
        <c:lblAlgn val="ctr"/>
        <c:lblOffset val="100"/>
        <c:noMultiLvlLbl val="0"/>
      </c:catAx>
      <c:valAx>
        <c:axId val="535273440"/>
        <c:scaling>
          <c:orientation val="minMax"/>
        </c:scaling>
        <c:delete val="1"/>
        <c:axPos val="l"/>
        <c:numFmt formatCode="General" sourceLinked="1"/>
        <c:majorTickMark val="none"/>
        <c:minorTickMark val="none"/>
        <c:tickLblPos val="nextTo"/>
        <c:crossAx val="535271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web.xlsx]Hoja17!Tabla dinámica10</c:name>
    <c:fmtId val="5"/>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100" b="1" i="0" baseline="0">
                <a:effectLst/>
              </a:rPr>
              <a:t>Gráfica 10. Panamá. Porcentaje de empleo informal no agrícola,</a:t>
            </a:r>
          </a:p>
          <a:p>
            <a:pPr>
              <a:defRPr sz="1100" b="1"/>
            </a:pPr>
            <a:r>
              <a:rPr lang="es-PA" sz="1100" b="1" i="0" baseline="0">
                <a:effectLst/>
              </a:rPr>
              <a:t>según componentes. Años 2007y  2010-2018</a:t>
            </a:r>
            <a:endParaRPr lang="es-PA" sz="1100" b="1">
              <a:effectLst/>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ln w="28575" cap="rnd">
            <a:solidFill>
              <a:schemeClr val="accent1"/>
            </a:solidFill>
            <a:round/>
          </a:ln>
          <a:effectLst/>
        </c:spPr>
        <c:marker>
          <c:symbol val="circle"/>
          <c:size val="11"/>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11"/>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11"/>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11"/>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462478188073245E-2"/>
          <c:y val="0.18200097671033572"/>
          <c:w val="0.92070462876414116"/>
          <c:h val="0.5610051248789405"/>
        </c:manualLayout>
      </c:layout>
      <c:lineChart>
        <c:grouping val="standard"/>
        <c:varyColors val="0"/>
        <c:ser>
          <c:idx val="0"/>
          <c:order val="0"/>
          <c:tx>
            <c:strRef>
              <c:f>Hoja17!$B$3</c:f>
              <c:strCache>
                <c:ptCount val="1"/>
                <c:pt idx="0">
                  <c:v>Suma de Empleo informal total</c:v>
                </c:pt>
              </c:strCache>
            </c:strRef>
          </c:tx>
          <c:spPr>
            <a:ln w="28575" cap="rnd">
              <a:solidFill>
                <a:schemeClr val="accent1"/>
              </a:solidFill>
              <a:round/>
            </a:ln>
            <a:effectLst/>
          </c:spPr>
          <c:marker>
            <c:symbol val="circle"/>
            <c:size val="11"/>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Hoja17!$A$4:$A$14</c:f>
              <c:strCache>
                <c:ptCount val="10"/>
                <c:pt idx="0">
                  <c:v>2007</c:v>
                </c:pt>
                <c:pt idx="1">
                  <c:v>2010</c:v>
                </c:pt>
                <c:pt idx="2">
                  <c:v>2011</c:v>
                </c:pt>
                <c:pt idx="3">
                  <c:v>2012</c:v>
                </c:pt>
                <c:pt idx="4">
                  <c:v>2013</c:v>
                </c:pt>
                <c:pt idx="5">
                  <c:v>2014</c:v>
                </c:pt>
                <c:pt idx="6">
                  <c:v>2015</c:v>
                </c:pt>
                <c:pt idx="7">
                  <c:v>2016</c:v>
                </c:pt>
                <c:pt idx="8">
                  <c:v>2017</c:v>
                </c:pt>
                <c:pt idx="9">
                  <c:v>2018</c:v>
                </c:pt>
              </c:strCache>
            </c:strRef>
          </c:cat>
          <c:val>
            <c:numRef>
              <c:f>Hoja17!$B$4:$B$14</c:f>
              <c:numCache>
                <c:formatCode>General</c:formatCode>
                <c:ptCount val="10"/>
                <c:pt idx="0">
                  <c:v>44.1</c:v>
                </c:pt>
                <c:pt idx="1">
                  <c:v>41.1</c:v>
                </c:pt>
                <c:pt idx="2">
                  <c:v>37.200000000000003</c:v>
                </c:pt>
                <c:pt idx="3">
                  <c:v>37.299999999999997</c:v>
                </c:pt>
                <c:pt idx="4">
                  <c:v>38.6</c:v>
                </c:pt>
                <c:pt idx="5">
                  <c:v>39.1</c:v>
                </c:pt>
                <c:pt idx="6">
                  <c:v>39.9</c:v>
                </c:pt>
                <c:pt idx="7">
                  <c:v>40.200000000000003</c:v>
                </c:pt>
                <c:pt idx="8">
                  <c:v>40.799999999999997</c:v>
                </c:pt>
                <c:pt idx="9">
                  <c:v>43.6</c:v>
                </c:pt>
              </c:numCache>
            </c:numRef>
          </c:val>
          <c:smooth val="1"/>
          <c:extLst>
            <c:ext xmlns:c16="http://schemas.microsoft.com/office/drawing/2014/chart" uri="{C3380CC4-5D6E-409C-BE32-E72D297353CC}">
              <c16:uniqueId val="{00000000-A7BF-4D1E-AEBA-FB3FB54D51BE}"/>
            </c:ext>
          </c:extLst>
        </c:ser>
        <c:ser>
          <c:idx val="1"/>
          <c:order val="1"/>
          <c:tx>
            <c:strRef>
              <c:f>Hoja17!$C$3</c:f>
              <c:strCache>
                <c:ptCount val="1"/>
                <c:pt idx="0">
                  <c:v>Suma de E. informal en sector formal</c:v>
                </c:pt>
              </c:strCache>
            </c:strRef>
          </c:tx>
          <c:spPr>
            <a:ln w="28575" cap="rnd">
              <a:solidFill>
                <a:schemeClr val="accent2"/>
              </a:solidFill>
              <a:round/>
            </a:ln>
            <a:effectLst/>
          </c:spPr>
          <c:marker>
            <c:symbol val="circle"/>
            <c:size val="11"/>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Hoja17!$A$4:$A$14</c:f>
              <c:strCache>
                <c:ptCount val="10"/>
                <c:pt idx="0">
                  <c:v>2007</c:v>
                </c:pt>
                <c:pt idx="1">
                  <c:v>2010</c:v>
                </c:pt>
                <c:pt idx="2">
                  <c:v>2011</c:v>
                </c:pt>
                <c:pt idx="3">
                  <c:v>2012</c:v>
                </c:pt>
                <c:pt idx="4">
                  <c:v>2013</c:v>
                </c:pt>
                <c:pt idx="5">
                  <c:v>2014</c:v>
                </c:pt>
                <c:pt idx="6">
                  <c:v>2015</c:v>
                </c:pt>
                <c:pt idx="7">
                  <c:v>2016</c:v>
                </c:pt>
                <c:pt idx="8">
                  <c:v>2017</c:v>
                </c:pt>
                <c:pt idx="9">
                  <c:v>2018</c:v>
                </c:pt>
              </c:strCache>
            </c:strRef>
          </c:cat>
          <c:val>
            <c:numRef>
              <c:f>Hoja17!$C$4:$C$14</c:f>
              <c:numCache>
                <c:formatCode>General</c:formatCode>
                <c:ptCount val="10"/>
                <c:pt idx="0">
                  <c:v>9</c:v>
                </c:pt>
                <c:pt idx="1">
                  <c:v>7.6</c:v>
                </c:pt>
                <c:pt idx="2">
                  <c:v>7.4</c:v>
                </c:pt>
                <c:pt idx="3">
                  <c:v>6.4</c:v>
                </c:pt>
                <c:pt idx="4">
                  <c:v>7.3</c:v>
                </c:pt>
                <c:pt idx="5">
                  <c:v>7</c:v>
                </c:pt>
                <c:pt idx="6">
                  <c:v>7.6</c:v>
                </c:pt>
                <c:pt idx="7">
                  <c:v>6</c:v>
                </c:pt>
                <c:pt idx="8">
                  <c:v>7</c:v>
                </c:pt>
                <c:pt idx="9">
                  <c:v>6.5</c:v>
                </c:pt>
              </c:numCache>
            </c:numRef>
          </c:val>
          <c:smooth val="1"/>
          <c:extLst>
            <c:ext xmlns:c16="http://schemas.microsoft.com/office/drawing/2014/chart" uri="{C3380CC4-5D6E-409C-BE32-E72D297353CC}">
              <c16:uniqueId val="{00000001-A7BF-4D1E-AEBA-FB3FB54D51BE}"/>
            </c:ext>
          </c:extLst>
        </c:ser>
        <c:ser>
          <c:idx val="2"/>
          <c:order val="2"/>
          <c:tx>
            <c:strRef>
              <c:f>Hoja17!$D$3</c:f>
              <c:strCache>
                <c:ptCount val="1"/>
                <c:pt idx="0">
                  <c:v>Suma de E. informal en sector informal</c:v>
                </c:pt>
              </c:strCache>
            </c:strRef>
          </c:tx>
          <c:spPr>
            <a:ln w="28575" cap="rnd">
              <a:solidFill>
                <a:schemeClr val="accent3"/>
              </a:solidFill>
              <a:round/>
            </a:ln>
            <a:effectLst/>
          </c:spPr>
          <c:marker>
            <c:symbol val="circle"/>
            <c:size val="11"/>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Hoja17!$A$4:$A$14</c:f>
              <c:strCache>
                <c:ptCount val="10"/>
                <c:pt idx="0">
                  <c:v>2007</c:v>
                </c:pt>
                <c:pt idx="1">
                  <c:v>2010</c:v>
                </c:pt>
                <c:pt idx="2">
                  <c:v>2011</c:v>
                </c:pt>
                <c:pt idx="3">
                  <c:v>2012</c:v>
                </c:pt>
                <c:pt idx="4">
                  <c:v>2013</c:v>
                </c:pt>
                <c:pt idx="5">
                  <c:v>2014</c:v>
                </c:pt>
                <c:pt idx="6">
                  <c:v>2015</c:v>
                </c:pt>
                <c:pt idx="7">
                  <c:v>2016</c:v>
                </c:pt>
                <c:pt idx="8">
                  <c:v>2017</c:v>
                </c:pt>
                <c:pt idx="9">
                  <c:v>2018</c:v>
                </c:pt>
              </c:strCache>
            </c:strRef>
          </c:cat>
          <c:val>
            <c:numRef>
              <c:f>Hoja17!$D$4:$D$14</c:f>
              <c:numCache>
                <c:formatCode>General</c:formatCode>
                <c:ptCount val="10"/>
                <c:pt idx="0">
                  <c:v>29.3</c:v>
                </c:pt>
                <c:pt idx="1">
                  <c:v>28.8</c:v>
                </c:pt>
                <c:pt idx="2">
                  <c:v>25.6</c:v>
                </c:pt>
                <c:pt idx="3">
                  <c:v>26.6</c:v>
                </c:pt>
                <c:pt idx="4">
                  <c:v>27.4</c:v>
                </c:pt>
                <c:pt idx="5">
                  <c:v>27.9</c:v>
                </c:pt>
                <c:pt idx="6">
                  <c:v>28.4</c:v>
                </c:pt>
                <c:pt idx="7">
                  <c:v>30.5</c:v>
                </c:pt>
                <c:pt idx="8">
                  <c:v>29.3</c:v>
                </c:pt>
                <c:pt idx="9">
                  <c:v>33.200000000000003</c:v>
                </c:pt>
              </c:numCache>
            </c:numRef>
          </c:val>
          <c:smooth val="1"/>
          <c:extLst>
            <c:ext xmlns:c16="http://schemas.microsoft.com/office/drawing/2014/chart" uri="{C3380CC4-5D6E-409C-BE32-E72D297353CC}">
              <c16:uniqueId val="{00000002-A7BF-4D1E-AEBA-FB3FB54D51BE}"/>
            </c:ext>
          </c:extLst>
        </c:ser>
        <c:ser>
          <c:idx val="3"/>
          <c:order val="3"/>
          <c:tx>
            <c:strRef>
              <c:f>Hoja17!$E$3</c:f>
              <c:strCache>
                <c:ptCount val="1"/>
                <c:pt idx="0">
                  <c:v>Suma de E. informal en hogares</c:v>
                </c:pt>
              </c:strCache>
            </c:strRef>
          </c:tx>
          <c:spPr>
            <a:ln w="28575" cap="rnd">
              <a:solidFill>
                <a:schemeClr val="accent4"/>
              </a:solidFill>
              <a:round/>
            </a:ln>
            <a:effectLst/>
          </c:spPr>
          <c:marker>
            <c:symbol val="circle"/>
            <c:size val="11"/>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Hoja17!$A$4:$A$14</c:f>
              <c:strCache>
                <c:ptCount val="10"/>
                <c:pt idx="0">
                  <c:v>2007</c:v>
                </c:pt>
                <c:pt idx="1">
                  <c:v>2010</c:v>
                </c:pt>
                <c:pt idx="2">
                  <c:v>2011</c:v>
                </c:pt>
                <c:pt idx="3">
                  <c:v>2012</c:v>
                </c:pt>
                <c:pt idx="4">
                  <c:v>2013</c:v>
                </c:pt>
                <c:pt idx="5">
                  <c:v>2014</c:v>
                </c:pt>
                <c:pt idx="6">
                  <c:v>2015</c:v>
                </c:pt>
                <c:pt idx="7">
                  <c:v>2016</c:v>
                </c:pt>
                <c:pt idx="8">
                  <c:v>2017</c:v>
                </c:pt>
                <c:pt idx="9">
                  <c:v>2018</c:v>
                </c:pt>
              </c:strCache>
            </c:strRef>
          </c:cat>
          <c:val>
            <c:numRef>
              <c:f>Hoja17!$E$4:$E$14</c:f>
              <c:numCache>
                <c:formatCode>General</c:formatCode>
                <c:ptCount val="10"/>
                <c:pt idx="0">
                  <c:v>5.8</c:v>
                </c:pt>
                <c:pt idx="1">
                  <c:v>4.7</c:v>
                </c:pt>
                <c:pt idx="2">
                  <c:v>4.0999999999999996</c:v>
                </c:pt>
                <c:pt idx="3">
                  <c:v>4.3</c:v>
                </c:pt>
                <c:pt idx="4">
                  <c:v>3.9</c:v>
                </c:pt>
                <c:pt idx="5">
                  <c:v>4.2</c:v>
                </c:pt>
                <c:pt idx="6">
                  <c:v>4</c:v>
                </c:pt>
                <c:pt idx="7">
                  <c:v>3.7</c:v>
                </c:pt>
                <c:pt idx="8">
                  <c:v>3.5</c:v>
                </c:pt>
                <c:pt idx="9">
                  <c:v>3.9</c:v>
                </c:pt>
              </c:numCache>
            </c:numRef>
          </c:val>
          <c:smooth val="1"/>
          <c:extLst>
            <c:ext xmlns:c16="http://schemas.microsoft.com/office/drawing/2014/chart" uri="{C3380CC4-5D6E-409C-BE32-E72D297353CC}">
              <c16:uniqueId val="{00000003-A7BF-4D1E-AEBA-FB3FB54D51BE}"/>
            </c:ext>
          </c:extLst>
        </c:ser>
        <c:dLbls>
          <c:showLegendKey val="0"/>
          <c:showVal val="0"/>
          <c:showCatName val="0"/>
          <c:showSerName val="0"/>
          <c:showPercent val="0"/>
          <c:showBubbleSize val="0"/>
        </c:dLbls>
        <c:marker val="1"/>
        <c:smooth val="0"/>
        <c:axId val="535264736"/>
        <c:axId val="535270176"/>
      </c:lineChart>
      <c:catAx>
        <c:axId val="5352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35270176"/>
        <c:crosses val="autoZero"/>
        <c:auto val="1"/>
        <c:lblAlgn val="ctr"/>
        <c:lblOffset val="100"/>
        <c:noMultiLvlLbl val="0"/>
      </c:catAx>
      <c:valAx>
        <c:axId val="535270176"/>
        <c:scaling>
          <c:orientation val="minMax"/>
        </c:scaling>
        <c:delete val="1"/>
        <c:axPos val="l"/>
        <c:numFmt formatCode="General" sourceLinked="1"/>
        <c:majorTickMark val="none"/>
        <c:minorTickMark val="none"/>
        <c:tickLblPos val="nextTo"/>
        <c:crossAx val="535264736"/>
        <c:crosses val="autoZero"/>
        <c:crossBetween val="between"/>
      </c:valAx>
      <c:spPr>
        <a:noFill/>
        <a:ln>
          <a:noFill/>
        </a:ln>
        <a:effectLst/>
      </c:spPr>
    </c:plotArea>
    <c:legend>
      <c:legendPos val="b"/>
      <c:layout>
        <c:manualLayout>
          <c:xMode val="edge"/>
          <c:yMode val="edge"/>
          <c:x val="5.2297462817147845E-2"/>
          <c:y val="0.86374827476343907"/>
          <c:w val="0.94770253718285213"/>
          <c:h val="0.1084737539184009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web.xlsx]Hoja18!Tabla dinámica11</c:name>
    <c:fmtId val="14"/>
  </c:pivotSource>
  <c:chart>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Hoja18!$B$3</c:f>
              <c:strCache>
                <c:ptCount val="1"/>
                <c:pt idx="0">
                  <c:v>Suma de 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Hoja18!$A$4:$A$15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Hoja18!$B$4:$B$15</c:f>
              <c:numCache>
                <c:formatCode>0.0</c:formatCode>
                <c:ptCount val="12"/>
                <c:pt idx="0">
                  <c:v>49.8</c:v>
                </c:pt>
                <c:pt idx="1">
                  <c:v>51.4</c:v>
                </c:pt>
                <c:pt idx="2">
                  <c:v>52.4</c:v>
                </c:pt>
                <c:pt idx="3">
                  <c:v>53.4</c:v>
                </c:pt>
                <c:pt idx="4">
                  <c:v>56.8</c:v>
                </c:pt>
                <c:pt idx="5">
                  <c:v>56.6</c:v>
                </c:pt>
                <c:pt idx="6">
                  <c:v>55.1</c:v>
                </c:pt>
                <c:pt idx="7">
                  <c:v>55.6</c:v>
                </c:pt>
                <c:pt idx="8">
                  <c:v>55.3</c:v>
                </c:pt>
                <c:pt idx="9">
                  <c:v>54.5</c:v>
                </c:pt>
                <c:pt idx="10">
                  <c:v>51.3</c:v>
                </c:pt>
                <c:pt idx="11">
                  <c:v>49.1</c:v>
                </c:pt>
              </c:numCache>
            </c:numRef>
          </c:val>
          <c:smooth val="0"/>
          <c:extLst>
            <c:ext xmlns:c16="http://schemas.microsoft.com/office/drawing/2014/chart" uri="{C3380CC4-5D6E-409C-BE32-E72D297353CC}">
              <c16:uniqueId val="{00000000-479D-4F50-B0E3-761C08C2B2C7}"/>
            </c:ext>
          </c:extLst>
        </c:ser>
        <c:ser>
          <c:idx val="1"/>
          <c:order val="1"/>
          <c:tx>
            <c:strRef>
              <c:f>Hoja18!$C$3</c:f>
              <c:strCache>
                <c:ptCount val="1"/>
                <c:pt idx="0">
                  <c:v>Suma de Gobierno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Hoja18!$C$4:$C$15</c:f>
              <c:numCache>
                <c:formatCode>0.0</c:formatCode>
                <c:ptCount val="12"/>
                <c:pt idx="0">
                  <c:v>97.5</c:v>
                </c:pt>
                <c:pt idx="1">
                  <c:v>96.8</c:v>
                </c:pt>
                <c:pt idx="2">
                  <c:v>98.5</c:v>
                </c:pt>
                <c:pt idx="3">
                  <c:v>97.3</c:v>
                </c:pt>
                <c:pt idx="4">
                  <c:v>96.2</c:v>
                </c:pt>
                <c:pt idx="5">
                  <c:v>98.3</c:v>
                </c:pt>
                <c:pt idx="6">
                  <c:v>98</c:v>
                </c:pt>
                <c:pt idx="7">
                  <c:v>98</c:v>
                </c:pt>
                <c:pt idx="8">
                  <c:v>98</c:v>
                </c:pt>
                <c:pt idx="9">
                  <c:v>98.5</c:v>
                </c:pt>
                <c:pt idx="10">
                  <c:v>95.3</c:v>
                </c:pt>
                <c:pt idx="11">
                  <c:v>95.5</c:v>
                </c:pt>
              </c:numCache>
            </c:numRef>
          </c:val>
          <c:smooth val="0"/>
          <c:extLst>
            <c:ext xmlns:c16="http://schemas.microsoft.com/office/drawing/2014/chart" uri="{C3380CC4-5D6E-409C-BE32-E72D297353CC}">
              <c16:uniqueId val="{00000001-479D-4F50-B0E3-761C08C2B2C7}"/>
            </c:ext>
          </c:extLst>
        </c:ser>
        <c:ser>
          <c:idx val="2"/>
          <c:order val="2"/>
          <c:tx>
            <c:strRef>
              <c:f>Hoja18!$D$3</c:f>
              <c:strCache>
                <c:ptCount val="1"/>
                <c:pt idx="0">
                  <c:v>Suma de S. Privado</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Hoja18!$A$4:$A$15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Hoja18!$D$4:$D$15</c:f>
              <c:numCache>
                <c:formatCode>0.0</c:formatCode>
                <c:ptCount val="12"/>
                <c:pt idx="0">
                  <c:v>68.099999999999994</c:v>
                </c:pt>
                <c:pt idx="1">
                  <c:v>69.599999999999994</c:v>
                </c:pt>
                <c:pt idx="2">
                  <c:v>72.599999999999994</c:v>
                </c:pt>
                <c:pt idx="3">
                  <c:v>73.3</c:v>
                </c:pt>
                <c:pt idx="4">
                  <c:v>75.900000000000006</c:v>
                </c:pt>
                <c:pt idx="5">
                  <c:v>75.599999999999994</c:v>
                </c:pt>
                <c:pt idx="6">
                  <c:v>73.599999999999994</c:v>
                </c:pt>
                <c:pt idx="7">
                  <c:v>74.7</c:v>
                </c:pt>
                <c:pt idx="8">
                  <c:v>74.8</c:v>
                </c:pt>
                <c:pt idx="9">
                  <c:v>75</c:v>
                </c:pt>
                <c:pt idx="10">
                  <c:v>73.599999999999994</c:v>
                </c:pt>
                <c:pt idx="11">
                  <c:v>72.8</c:v>
                </c:pt>
              </c:numCache>
            </c:numRef>
          </c:val>
          <c:smooth val="0"/>
          <c:extLst>
            <c:ext xmlns:c16="http://schemas.microsoft.com/office/drawing/2014/chart" uri="{C3380CC4-5D6E-409C-BE32-E72D297353CC}">
              <c16:uniqueId val="{00000002-479D-4F50-B0E3-761C08C2B2C7}"/>
            </c:ext>
          </c:extLst>
        </c:ser>
        <c:ser>
          <c:idx val="3"/>
          <c:order val="3"/>
          <c:tx>
            <c:strRef>
              <c:f>Hoja18!$E$3</c:f>
              <c:strCache>
                <c:ptCount val="1"/>
                <c:pt idx="0">
                  <c:v>Suma de S. doméstico</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Hoja18!$A$4:$A$15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Hoja18!$E$4:$E$15</c:f>
              <c:numCache>
                <c:formatCode>0.0</c:formatCode>
                <c:ptCount val="12"/>
                <c:pt idx="0">
                  <c:v>20.8</c:v>
                </c:pt>
                <c:pt idx="1">
                  <c:v>20.9</c:v>
                </c:pt>
                <c:pt idx="2">
                  <c:v>20.9</c:v>
                </c:pt>
                <c:pt idx="3">
                  <c:v>20.9</c:v>
                </c:pt>
                <c:pt idx="4">
                  <c:v>31.8</c:v>
                </c:pt>
                <c:pt idx="5">
                  <c:v>29.3</c:v>
                </c:pt>
                <c:pt idx="6">
                  <c:v>29.6</c:v>
                </c:pt>
                <c:pt idx="7">
                  <c:v>27.5</c:v>
                </c:pt>
                <c:pt idx="8">
                  <c:v>27.3</c:v>
                </c:pt>
                <c:pt idx="9">
                  <c:v>26.8</c:v>
                </c:pt>
                <c:pt idx="10">
                  <c:v>24.2</c:v>
                </c:pt>
                <c:pt idx="11">
                  <c:v>19.8</c:v>
                </c:pt>
              </c:numCache>
            </c:numRef>
          </c:val>
          <c:smooth val="0"/>
          <c:extLst>
            <c:ext xmlns:c16="http://schemas.microsoft.com/office/drawing/2014/chart" uri="{C3380CC4-5D6E-409C-BE32-E72D297353CC}">
              <c16:uniqueId val="{00000003-479D-4F50-B0E3-761C08C2B2C7}"/>
            </c:ext>
          </c:extLst>
        </c:ser>
        <c:ser>
          <c:idx val="4"/>
          <c:order val="4"/>
          <c:tx>
            <c:strRef>
              <c:f>Hoja18!$F$3</c:f>
              <c:strCache>
                <c:ptCount val="1"/>
                <c:pt idx="0">
                  <c:v>Suma de T. independiente</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Hoja18!$A$4:$A$15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Hoja18!$F$4:$F$15</c:f>
              <c:numCache>
                <c:formatCode>0.0</c:formatCode>
                <c:ptCount val="12"/>
                <c:pt idx="0">
                  <c:v>9.8000000000000007</c:v>
                </c:pt>
                <c:pt idx="1">
                  <c:v>10.7</c:v>
                </c:pt>
                <c:pt idx="2">
                  <c:v>11</c:v>
                </c:pt>
                <c:pt idx="3">
                  <c:v>10.7</c:v>
                </c:pt>
                <c:pt idx="4">
                  <c:v>11.4</c:v>
                </c:pt>
                <c:pt idx="5">
                  <c:v>11.6</c:v>
                </c:pt>
                <c:pt idx="6">
                  <c:v>10.5</c:v>
                </c:pt>
                <c:pt idx="7">
                  <c:v>11.5</c:v>
                </c:pt>
                <c:pt idx="8">
                  <c:v>11</c:v>
                </c:pt>
                <c:pt idx="9">
                  <c:v>11.4</c:v>
                </c:pt>
                <c:pt idx="10">
                  <c:v>4.5999999999999996</c:v>
                </c:pt>
                <c:pt idx="11">
                  <c:v>4.0999999999999996</c:v>
                </c:pt>
              </c:numCache>
            </c:numRef>
          </c:val>
          <c:smooth val="0"/>
          <c:extLst>
            <c:ext xmlns:c16="http://schemas.microsoft.com/office/drawing/2014/chart" uri="{C3380CC4-5D6E-409C-BE32-E72D297353CC}">
              <c16:uniqueId val="{00000004-479D-4F50-B0E3-761C08C2B2C7}"/>
            </c:ext>
          </c:extLst>
        </c:ser>
        <c:dLbls>
          <c:showLegendKey val="0"/>
          <c:showVal val="0"/>
          <c:showCatName val="0"/>
          <c:showSerName val="0"/>
          <c:showPercent val="0"/>
          <c:showBubbleSize val="0"/>
        </c:dLbls>
        <c:marker val="1"/>
        <c:smooth val="0"/>
        <c:axId val="535265824"/>
        <c:axId val="535265280"/>
      </c:lineChart>
      <c:catAx>
        <c:axId val="53526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A"/>
          </a:p>
        </c:txPr>
        <c:crossAx val="535265280"/>
        <c:crosses val="autoZero"/>
        <c:auto val="1"/>
        <c:lblAlgn val="ctr"/>
        <c:lblOffset val="100"/>
        <c:noMultiLvlLbl val="0"/>
      </c:catAx>
      <c:valAx>
        <c:axId val="5352652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A"/>
          </a:p>
        </c:txPr>
        <c:crossAx val="5352658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web.xlsx]Hoja7!Tabla dinámica1</c:name>
    <c:fmtId val="3"/>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12. Panamá. Porcentaje de trabajadores que cotizan al seguro social, según categorías. Años 2007-2018</a:t>
            </a:r>
            <a:endParaRPr lang="es-PA" sz="1200" b="1">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ln w="28575" cap="rnd">
            <a:solidFill>
              <a:schemeClr val="accent1"/>
            </a:solidFill>
            <a:round/>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8"/>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8"/>
          <c:spPr>
            <a:solidFill>
              <a:schemeClr val="accent4"/>
            </a:solidFill>
            <a:ln w="9525">
              <a:solidFill>
                <a:schemeClr val="accent4"/>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circle"/>
          <c:size val="8"/>
          <c:spPr>
            <a:solidFill>
              <a:schemeClr val="accent5"/>
            </a:solidFill>
            <a:ln w="9525">
              <a:solidFill>
                <a:schemeClr val="accent5"/>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910966210232547E-2"/>
          <c:y val="0.25768663681740095"/>
          <c:w val="0.96178067579534909"/>
          <c:h val="0.53808456007584882"/>
        </c:manualLayout>
      </c:layout>
      <c:lineChart>
        <c:grouping val="standard"/>
        <c:varyColors val="0"/>
        <c:ser>
          <c:idx val="0"/>
          <c:order val="0"/>
          <c:tx>
            <c:strRef>
              <c:f>Hoja7!$B$3</c:f>
              <c:strCache>
                <c:ptCount val="1"/>
                <c:pt idx="0">
                  <c:v>Suma de Total</c:v>
                </c:pt>
              </c:strCache>
            </c:strRef>
          </c:tx>
          <c:spPr>
            <a:ln w="28575" cap="rnd">
              <a:solidFill>
                <a:schemeClr val="accent1"/>
              </a:solidFill>
              <a:round/>
            </a:ln>
            <a:effectLst/>
          </c:spPr>
          <c:marker>
            <c:symbol val="circle"/>
            <c:size val="8"/>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Hoja7!$A$4:$A$15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Hoja7!$B$4:$B$15</c:f>
              <c:numCache>
                <c:formatCode>0.0</c:formatCode>
                <c:ptCount val="12"/>
                <c:pt idx="0">
                  <c:v>49.8</c:v>
                </c:pt>
                <c:pt idx="1">
                  <c:v>51.4</c:v>
                </c:pt>
                <c:pt idx="2">
                  <c:v>52.4</c:v>
                </c:pt>
                <c:pt idx="3">
                  <c:v>53.4</c:v>
                </c:pt>
                <c:pt idx="4">
                  <c:v>56.8</c:v>
                </c:pt>
                <c:pt idx="5">
                  <c:v>56.6</c:v>
                </c:pt>
                <c:pt idx="6">
                  <c:v>55.1</c:v>
                </c:pt>
                <c:pt idx="7">
                  <c:v>55.6</c:v>
                </c:pt>
                <c:pt idx="8">
                  <c:v>55.3</c:v>
                </c:pt>
                <c:pt idx="9">
                  <c:v>54.5</c:v>
                </c:pt>
                <c:pt idx="10">
                  <c:v>51.3</c:v>
                </c:pt>
                <c:pt idx="11">
                  <c:v>49.1</c:v>
                </c:pt>
              </c:numCache>
            </c:numRef>
          </c:val>
          <c:smooth val="1"/>
          <c:extLst>
            <c:ext xmlns:c16="http://schemas.microsoft.com/office/drawing/2014/chart" uri="{C3380CC4-5D6E-409C-BE32-E72D297353CC}">
              <c16:uniqueId val="{00000000-F73A-4769-87D3-45D516F8960C}"/>
            </c:ext>
          </c:extLst>
        </c:ser>
        <c:ser>
          <c:idx val="1"/>
          <c:order val="1"/>
          <c:tx>
            <c:strRef>
              <c:f>Hoja7!$C$3</c:f>
              <c:strCache>
                <c:ptCount val="1"/>
                <c:pt idx="0">
                  <c:v>Suma de Gobierno</c:v>
                </c:pt>
              </c:strCache>
            </c:strRef>
          </c:tx>
          <c:spPr>
            <a:ln w="28575" cap="rnd">
              <a:solidFill>
                <a:schemeClr val="accent2"/>
              </a:solidFill>
              <a:round/>
            </a:ln>
            <a:effectLst/>
          </c:spPr>
          <c:marker>
            <c:symbol val="circle"/>
            <c:size val="8"/>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Hoja7!$A$4:$A$15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Hoja7!$C$4:$C$15</c:f>
              <c:numCache>
                <c:formatCode>0.0</c:formatCode>
                <c:ptCount val="12"/>
                <c:pt idx="0">
                  <c:v>97.5</c:v>
                </c:pt>
                <c:pt idx="1">
                  <c:v>96.8</c:v>
                </c:pt>
                <c:pt idx="2">
                  <c:v>98.5</c:v>
                </c:pt>
                <c:pt idx="3">
                  <c:v>97.3</c:v>
                </c:pt>
                <c:pt idx="4">
                  <c:v>96.2</c:v>
                </c:pt>
                <c:pt idx="5">
                  <c:v>98.3</c:v>
                </c:pt>
                <c:pt idx="6">
                  <c:v>98</c:v>
                </c:pt>
                <c:pt idx="7">
                  <c:v>98</c:v>
                </c:pt>
                <c:pt idx="8">
                  <c:v>98</c:v>
                </c:pt>
                <c:pt idx="9">
                  <c:v>98.5</c:v>
                </c:pt>
                <c:pt idx="10">
                  <c:v>95.3</c:v>
                </c:pt>
                <c:pt idx="11">
                  <c:v>95.5</c:v>
                </c:pt>
              </c:numCache>
            </c:numRef>
          </c:val>
          <c:smooth val="1"/>
          <c:extLst>
            <c:ext xmlns:c16="http://schemas.microsoft.com/office/drawing/2014/chart" uri="{C3380CC4-5D6E-409C-BE32-E72D297353CC}">
              <c16:uniqueId val="{00000001-F73A-4769-87D3-45D516F8960C}"/>
            </c:ext>
          </c:extLst>
        </c:ser>
        <c:ser>
          <c:idx val="2"/>
          <c:order val="2"/>
          <c:tx>
            <c:strRef>
              <c:f>Hoja7!$D$3</c:f>
              <c:strCache>
                <c:ptCount val="1"/>
                <c:pt idx="0">
                  <c:v>Suma de S. Privado</c:v>
                </c:pt>
              </c:strCache>
            </c:strRef>
          </c:tx>
          <c:spPr>
            <a:ln w="28575" cap="rnd">
              <a:solidFill>
                <a:schemeClr val="accent3"/>
              </a:solidFill>
              <a:round/>
            </a:ln>
            <a:effectLst/>
          </c:spPr>
          <c:marker>
            <c:symbol val="circle"/>
            <c:size val="8"/>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Hoja7!$A$4:$A$15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Hoja7!$D$4:$D$15</c:f>
              <c:numCache>
                <c:formatCode>0.0</c:formatCode>
                <c:ptCount val="12"/>
                <c:pt idx="0">
                  <c:v>68.099999999999994</c:v>
                </c:pt>
                <c:pt idx="1">
                  <c:v>69.599999999999994</c:v>
                </c:pt>
                <c:pt idx="2">
                  <c:v>72.599999999999994</c:v>
                </c:pt>
                <c:pt idx="3">
                  <c:v>73.3</c:v>
                </c:pt>
                <c:pt idx="4">
                  <c:v>75.900000000000006</c:v>
                </c:pt>
                <c:pt idx="5">
                  <c:v>75.599999999999994</c:v>
                </c:pt>
                <c:pt idx="6">
                  <c:v>73.599999999999994</c:v>
                </c:pt>
                <c:pt idx="7">
                  <c:v>74.7</c:v>
                </c:pt>
                <c:pt idx="8">
                  <c:v>74.8</c:v>
                </c:pt>
                <c:pt idx="9">
                  <c:v>75</c:v>
                </c:pt>
                <c:pt idx="10">
                  <c:v>73.599999999999994</c:v>
                </c:pt>
                <c:pt idx="11">
                  <c:v>72.8</c:v>
                </c:pt>
              </c:numCache>
            </c:numRef>
          </c:val>
          <c:smooth val="1"/>
          <c:extLst>
            <c:ext xmlns:c16="http://schemas.microsoft.com/office/drawing/2014/chart" uri="{C3380CC4-5D6E-409C-BE32-E72D297353CC}">
              <c16:uniqueId val="{00000002-F73A-4769-87D3-45D516F8960C}"/>
            </c:ext>
          </c:extLst>
        </c:ser>
        <c:ser>
          <c:idx val="3"/>
          <c:order val="3"/>
          <c:tx>
            <c:strRef>
              <c:f>Hoja7!$E$3</c:f>
              <c:strCache>
                <c:ptCount val="1"/>
                <c:pt idx="0">
                  <c:v>Suma de S. doméstico</c:v>
                </c:pt>
              </c:strCache>
            </c:strRef>
          </c:tx>
          <c:spPr>
            <a:ln w="28575" cap="rnd">
              <a:solidFill>
                <a:schemeClr val="accent4"/>
              </a:solidFill>
              <a:round/>
            </a:ln>
            <a:effectLst/>
          </c:spPr>
          <c:marker>
            <c:symbol val="circle"/>
            <c:size val="8"/>
            <c:spPr>
              <a:solidFill>
                <a:schemeClr val="accent4"/>
              </a:solidFill>
              <a:ln w="9525">
                <a:solidFill>
                  <a:schemeClr val="accent4"/>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Hoja7!$A$4:$A$15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Hoja7!$E$4:$E$15</c:f>
              <c:numCache>
                <c:formatCode>0.0</c:formatCode>
                <c:ptCount val="12"/>
                <c:pt idx="0">
                  <c:v>20.8</c:v>
                </c:pt>
                <c:pt idx="1">
                  <c:v>20.9</c:v>
                </c:pt>
                <c:pt idx="2">
                  <c:v>20.9</c:v>
                </c:pt>
                <c:pt idx="3">
                  <c:v>20.9</c:v>
                </c:pt>
                <c:pt idx="4">
                  <c:v>31.8</c:v>
                </c:pt>
                <c:pt idx="5">
                  <c:v>29.3</c:v>
                </c:pt>
                <c:pt idx="6">
                  <c:v>29.6</c:v>
                </c:pt>
                <c:pt idx="7">
                  <c:v>27.5</c:v>
                </c:pt>
                <c:pt idx="8">
                  <c:v>27.3</c:v>
                </c:pt>
                <c:pt idx="9">
                  <c:v>26.8</c:v>
                </c:pt>
                <c:pt idx="10">
                  <c:v>24.2</c:v>
                </c:pt>
                <c:pt idx="11">
                  <c:v>19.8</c:v>
                </c:pt>
              </c:numCache>
            </c:numRef>
          </c:val>
          <c:smooth val="1"/>
          <c:extLst>
            <c:ext xmlns:c16="http://schemas.microsoft.com/office/drawing/2014/chart" uri="{C3380CC4-5D6E-409C-BE32-E72D297353CC}">
              <c16:uniqueId val="{00000003-F73A-4769-87D3-45D516F8960C}"/>
            </c:ext>
          </c:extLst>
        </c:ser>
        <c:ser>
          <c:idx val="4"/>
          <c:order val="4"/>
          <c:tx>
            <c:strRef>
              <c:f>Hoja7!$F$3</c:f>
              <c:strCache>
                <c:ptCount val="1"/>
                <c:pt idx="0">
                  <c:v>Suma de T. independiente</c:v>
                </c:pt>
              </c:strCache>
            </c:strRef>
          </c:tx>
          <c:spPr>
            <a:ln w="28575" cap="rnd">
              <a:solidFill>
                <a:schemeClr val="accent5"/>
              </a:solidFill>
              <a:round/>
            </a:ln>
            <a:effectLst/>
          </c:spPr>
          <c:marker>
            <c:symbol val="circle"/>
            <c:size val="8"/>
            <c:spPr>
              <a:solidFill>
                <a:schemeClr val="accent5"/>
              </a:solidFill>
              <a:ln w="9525">
                <a:solidFill>
                  <a:schemeClr val="accent5"/>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Hoja7!$A$4:$A$15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Hoja7!$F$4:$F$15</c:f>
              <c:numCache>
                <c:formatCode>0.0</c:formatCode>
                <c:ptCount val="12"/>
                <c:pt idx="0">
                  <c:v>9.8000000000000007</c:v>
                </c:pt>
                <c:pt idx="1">
                  <c:v>10.7</c:v>
                </c:pt>
                <c:pt idx="2">
                  <c:v>11</c:v>
                </c:pt>
                <c:pt idx="3">
                  <c:v>10.7</c:v>
                </c:pt>
                <c:pt idx="4">
                  <c:v>11.4</c:v>
                </c:pt>
                <c:pt idx="5">
                  <c:v>11.6</c:v>
                </c:pt>
                <c:pt idx="6">
                  <c:v>10.5</c:v>
                </c:pt>
                <c:pt idx="7">
                  <c:v>11.5</c:v>
                </c:pt>
                <c:pt idx="8">
                  <c:v>11</c:v>
                </c:pt>
                <c:pt idx="9">
                  <c:v>11.4</c:v>
                </c:pt>
                <c:pt idx="10">
                  <c:v>4.5999999999999996</c:v>
                </c:pt>
                <c:pt idx="11">
                  <c:v>4.0999999999999996</c:v>
                </c:pt>
              </c:numCache>
            </c:numRef>
          </c:val>
          <c:smooth val="1"/>
          <c:extLst>
            <c:ext xmlns:c16="http://schemas.microsoft.com/office/drawing/2014/chart" uri="{C3380CC4-5D6E-409C-BE32-E72D297353CC}">
              <c16:uniqueId val="{00000004-F73A-4769-87D3-45D516F8960C}"/>
            </c:ext>
          </c:extLst>
        </c:ser>
        <c:dLbls>
          <c:showLegendKey val="0"/>
          <c:showVal val="0"/>
          <c:showCatName val="0"/>
          <c:showSerName val="0"/>
          <c:showPercent val="0"/>
          <c:showBubbleSize val="0"/>
        </c:dLbls>
        <c:marker val="1"/>
        <c:smooth val="0"/>
        <c:axId val="535266368"/>
        <c:axId val="535273984"/>
      </c:lineChart>
      <c:catAx>
        <c:axId val="53526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35273984"/>
        <c:crosses val="autoZero"/>
        <c:auto val="1"/>
        <c:lblAlgn val="ctr"/>
        <c:lblOffset val="100"/>
        <c:noMultiLvlLbl val="0"/>
      </c:catAx>
      <c:valAx>
        <c:axId val="535273984"/>
        <c:scaling>
          <c:orientation val="minMax"/>
          <c:max val="100"/>
        </c:scaling>
        <c:delete val="1"/>
        <c:axPos val="l"/>
        <c:numFmt formatCode="0.0" sourceLinked="1"/>
        <c:majorTickMark val="none"/>
        <c:minorTickMark val="none"/>
        <c:tickLblPos val="nextTo"/>
        <c:crossAx val="535266368"/>
        <c:crosses val="autoZero"/>
        <c:crossBetween val="between"/>
      </c:valAx>
      <c:spPr>
        <a:noFill/>
        <a:ln>
          <a:noFill/>
        </a:ln>
        <a:effectLst/>
      </c:spPr>
    </c:plotArea>
    <c:legend>
      <c:legendPos val="b"/>
      <c:layout>
        <c:manualLayout>
          <c:xMode val="edge"/>
          <c:yMode val="edge"/>
          <c:x val="4.8324231503539566E-2"/>
          <c:y val="0.89751007443460806"/>
          <c:w val="0.92031266647652787"/>
          <c:h val="7.12551817087372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web.xlsx]Hoja5!Tabla dinámica3</c:name>
    <c:fmtId val="5"/>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100" b="1" i="0" baseline="0">
                <a:effectLst/>
              </a:rPr>
              <a:t>Gráfica 5. Relación entre el PIB percápita de la Provincia de Panamá y </a:t>
            </a:r>
          </a:p>
          <a:p>
            <a:pPr>
              <a:defRPr sz="1100" b="1"/>
            </a:pPr>
            <a:r>
              <a:rPr lang="es-PA" sz="1100" b="1" i="0" baseline="0">
                <a:effectLst/>
              </a:rPr>
              <a:t>el Resto de las Provincias. Año 2017</a:t>
            </a:r>
            <a:endParaRPr lang="es-PA" sz="1100" b="1">
              <a:effectLst/>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6"/>
          </a:solidFill>
          <a:ln>
            <a:noFill/>
          </a:ln>
          <a:effectLst/>
        </c:spPr>
        <c:marker>
          <c:symbol val="circle"/>
          <c:size val="5"/>
          <c:spPr>
            <a:solidFill>
              <a:schemeClr val="accent6"/>
            </a:solidFill>
            <a:ln w="9525">
              <a:solidFill>
                <a:schemeClr val="accent6"/>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Hoja5!$B$3</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Hoja5!$A$4:$A$12</c:f>
              <c:strCache>
                <c:ptCount val="9"/>
                <c:pt idx="0">
                  <c:v>B. del Toro</c:v>
                </c:pt>
                <c:pt idx="1">
                  <c:v>Chiriquí</c:v>
                </c:pt>
                <c:pt idx="2">
                  <c:v>Coclé</c:v>
                </c:pt>
                <c:pt idx="3">
                  <c:v>Colón</c:v>
                </c:pt>
                <c:pt idx="4">
                  <c:v>Darién</c:v>
                </c:pt>
                <c:pt idx="5">
                  <c:v>Herrera</c:v>
                </c:pt>
                <c:pt idx="6">
                  <c:v>Los Santos</c:v>
                </c:pt>
                <c:pt idx="7">
                  <c:v>Panamá</c:v>
                </c:pt>
                <c:pt idx="8">
                  <c:v>Veraguas</c:v>
                </c:pt>
              </c:strCache>
            </c:strRef>
          </c:cat>
          <c:val>
            <c:numRef>
              <c:f>Hoja5!$B$4:$B$12</c:f>
              <c:numCache>
                <c:formatCode>0.0</c:formatCode>
                <c:ptCount val="9"/>
                <c:pt idx="0">
                  <c:v>6.4</c:v>
                </c:pt>
                <c:pt idx="1">
                  <c:v>6</c:v>
                </c:pt>
                <c:pt idx="2">
                  <c:v>5.5</c:v>
                </c:pt>
                <c:pt idx="3">
                  <c:v>0.9</c:v>
                </c:pt>
                <c:pt idx="4">
                  <c:v>13.1</c:v>
                </c:pt>
                <c:pt idx="5">
                  <c:v>4.5</c:v>
                </c:pt>
                <c:pt idx="6">
                  <c:v>4.8</c:v>
                </c:pt>
                <c:pt idx="7">
                  <c:v>1</c:v>
                </c:pt>
                <c:pt idx="8">
                  <c:v>5.4</c:v>
                </c:pt>
              </c:numCache>
            </c:numRef>
          </c:val>
          <c:extLst>
            <c:ext xmlns:c16="http://schemas.microsoft.com/office/drawing/2014/chart" uri="{C3380CC4-5D6E-409C-BE32-E72D297353CC}">
              <c16:uniqueId val="{00000000-9CB1-46B5-99B5-89C0932C30CB}"/>
            </c:ext>
          </c:extLst>
        </c:ser>
        <c:dLbls>
          <c:showLegendKey val="0"/>
          <c:showVal val="0"/>
          <c:showCatName val="0"/>
          <c:showSerName val="0"/>
          <c:showPercent val="0"/>
          <c:showBubbleSize val="0"/>
        </c:dLbls>
        <c:gapWidth val="219"/>
        <c:overlap val="-27"/>
        <c:axId val="469513168"/>
        <c:axId val="469503376"/>
      </c:barChart>
      <c:catAx>
        <c:axId val="469513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469503376"/>
        <c:crosses val="autoZero"/>
        <c:auto val="1"/>
        <c:lblAlgn val="ctr"/>
        <c:lblOffset val="100"/>
        <c:noMultiLvlLbl val="0"/>
      </c:catAx>
      <c:valAx>
        <c:axId val="469503376"/>
        <c:scaling>
          <c:orientation val="minMax"/>
        </c:scaling>
        <c:delete val="1"/>
        <c:axPos val="l"/>
        <c:numFmt formatCode="0.0" sourceLinked="1"/>
        <c:majorTickMark val="none"/>
        <c:minorTickMark val="none"/>
        <c:tickLblPos val="nextTo"/>
        <c:crossAx val="469513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Narrow" panose="020B0606020202030204" pitchFamily="34" charset="0"/>
        </a:defRPr>
      </a:pPr>
      <a:endParaRPr lang="es-PA"/>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web.xlsx]Hoja8!Tabla dinámica3</c:name>
    <c:fmtId val="2"/>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12. Panamá. Porcentaje de trabajadores que cotizan al seguro social, según categorías. Años 2007-2018</a:t>
            </a:r>
            <a:endParaRPr lang="es-PA" sz="1200" b="1">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Hoja8!$B$3</c:f>
              <c:strCache>
                <c:ptCount val="1"/>
                <c:pt idx="0">
                  <c:v>Suma de 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Hoja8!$B$4:$B$15</c:f>
              <c:numCache>
                <c:formatCode>General</c:formatCode>
                <c:ptCount val="12"/>
                <c:pt idx="0">
                  <c:v>49.8</c:v>
                </c:pt>
                <c:pt idx="1">
                  <c:v>51.4</c:v>
                </c:pt>
                <c:pt idx="2">
                  <c:v>52.4</c:v>
                </c:pt>
                <c:pt idx="3">
                  <c:v>53.4</c:v>
                </c:pt>
                <c:pt idx="4">
                  <c:v>56.8</c:v>
                </c:pt>
                <c:pt idx="5">
                  <c:v>56.6</c:v>
                </c:pt>
                <c:pt idx="6">
                  <c:v>55.1</c:v>
                </c:pt>
                <c:pt idx="7">
                  <c:v>55.6</c:v>
                </c:pt>
                <c:pt idx="8">
                  <c:v>55.3</c:v>
                </c:pt>
                <c:pt idx="9">
                  <c:v>54.5</c:v>
                </c:pt>
                <c:pt idx="10">
                  <c:v>51.3</c:v>
                </c:pt>
                <c:pt idx="11">
                  <c:v>49.1</c:v>
                </c:pt>
              </c:numCache>
            </c:numRef>
          </c:val>
          <c:smooth val="0"/>
          <c:extLst>
            <c:ext xmlns:c16="http://schemas.microsoft.com/office/drawing/2014/chart" uri="{C3380CC4-5D6E-409C-BE32-E72D297353CC}">
              <c16:uniqueId val="{00000000-43E5-4F77-A48C-E828CF21AAB5}"/>
            </c:ext>
          </c:extLst>
        </c:ser>
        <c:ser>
          <c:idx val="1"/>
          <c:order val="1"/>
          <c:tx>
            <c:strRef>
              <c:f>Hoja8!$C$3</c:f>
              <c:strCache>
                <c:ptCount val="1"/>
                <c:pt idx="0">
                  <c:v>Suma de Area rural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Hoja8!$C$4:$C$15</c:f>
              <c:numCache>
                <c:formatCode>General</c:formatCode>
                <c:ptCount val="12"/>
                <c:pt idx="0">
                  <c:v>26.4</c:v>
                </c:pt>
                <c:pt idx="1">
                  <c:v>28</c:v>
                </c:pt>
                <c:pt idx="2">
                  <c:v>28.2</c:v>
                </c:pt>
                <c:pt idx="3">
                  <c:v>29.7</c:v>
                </c:pt>
                <c:pt idx="4">
                  <c:v>29.4</c:v>
                </c:pt>
                <c:pt idx="5">
                  <c:v>30.4</c:v>
                </c:pt>
                <c:pt idx="6">
                  <c:v>28.7</c:v>
                </c:pt>
                <c:pt idx="7">
                  <c:v>29.5</c:v>
                </c:pt>
                <c:pt idx="8">
                  <c:v>29.5</c:v>
                </c:pt>
                <c:pt idx="9">
                  <c:v>28.7</c:v>
                </c:pt>
                <c:pt idx="10">
                  <c:v>27</c:v>
                </c:pt>
                <c:pt idx="11">
                  <c:v>26.1</c:v>
                </c:pt>
              </c:numCache>
            </c:numRef>
          </c:val>
          <c:smooth val="0"/>
          <c:extLst>
            <c:ext xmlns:c16="http://schemas.microsoft.com/office/drawing/2014/chart" uri="{C3380CC4-5D6E-409C-BE32-E72D297353CC}">
              <c16:uniqueId val="{00000001-43E5-4F77-A48C-E828CF21AAB5}"/>
            </c:ext>
          </c:extLst>
        </c:ser>
        <c:ser>
          <c:idx val="2"/>
          <c:order val="2"/>
          <c:tx>
            <c:strRef>
              <c:f>Hoja8!$D$3</c:f>
              <c:strCache>
                <c:ptCount val="1"/>
                <c:pt idx="0">
                  <c:v>Suma de Agricultura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Hoja8!$D$4:$D$15</c:f>
              <c:numCache>
                <c:formatCode>General</c:formatCode>
                <c:ptCount val="12"/>
                <c:pt idx="0">
                  <c:v>16.899999999999999</c:v>
                </c:pt>
                <c:pt idx="1">
                  <c:v>16.600000000000001</c:v>
                </c:pt>
                <c:pt idx="2">
                  <c:v>19</c:v>
                </c:pt>
                <c:pt idx="3">
                  <c:v>18.8</c:v>
                </c:pt>
                <c:pt idx="4">
                  <c:v>19.2</c:v>
                </c:pt>
                <c:pt idx="5">
                  <c:v>19.399999999999999</c:v>
                </c:pt>
                <c:pt idx="6">
                  <c:v>16.600000000000001</c:v>
                </c:pt>
                <c:pt idx="7">
                  <c:v>19.399999999999999</c:v>
                </c:pt>
                <c:pt idx="8">
                  <c:v>18.3</c:v>
                </c:pt>
                <c:pt idx="9">
                  <c:v>16.600000000000001</c:v>
                </c:pt>
                <c:pt idx="10">
                  <c:v>13.4</c:v>
                </c:pt>
                <c:pt idx="11">
                  <c:v>12.6</c:v>
                </c:pt>
              </c:numCache>
            </c:numRef>
          </c:val>
          <c:smooth val="0"/>
          <c:extLst>
            <c:ext xmlns:c16="http://schemas.microsoft.com/office/drawing/2014/chart" uri="{C3380CC4-5D6E-409C-BE32-E72D297353CC}">
              <c16:uniqueId val="{00000002-43E5-4F77-A48C-E828CF21AAB5}"/>
            </c:ext>
          </c:extLst>
        </c:ser>
        <c:ser>
          <c:idx val="3"/>
          <c:order val="3"/>
          <c:tx>
            <c:strRef>
              <c:f>Hoja8!$E$3</c:f>
              <c:strCache>
                <c:ptCount val="1"/>
                <c:pt idx="0">
                  <c:v>Suma de PYMES (menos de 5)</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Hoja8!$A$4:$A$15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Hoja8!$E$4:$E$15</c:f>
              <c:numCache>
                <c:formatCode>General</c:formatCode>
                <c:ptCount val="12"/>
                <c:pt idx="0">
                  <c:v>21.2</c:v>
                </c:pt>
                <c:pt idx="1">
                  <c:v>19.3</c:v>
                </c:pt>
                <c:pt idx="2">
                  <c:v>22.4</c:v>
                </c:pt>
                <c:pt idx="3">
                  <c:v>26.3</c:v>
                </c:pt>
                <c:pt idx="4">
                  <c:v>25.3</c:v>
                </c:pt>
                <c:pt idx="5">
                  <c:v>23.9</c:v>
                </c:pt>
                <c:pt idx="6">
                  <c:v>22.5</c:v>
                </c:pt>
                <c:pt idx="7">
                  <c:v>26.1</c:v>
                </c:pt>
                <c:pt idx="8">
                  <c:v>24.1</c:v>
                </c:pt>
                <c:pt idx="9">
                  <c:v>23.5</c:v>
                </c:pt>
                <c:pt idx="10">
                  <c:v>21.2</c:v>
                </c:pt>
                <c:pt idx="11">
                  <c:v>22.2</c:v>
                </c:pt>
              </c:numCache>
            </c:numRef>
          </c:val>
          <c:smooth val="0"/>
          <c:extLst>
            <c:ext xmlns:c16="http://schemas.microsoft.com/office/drawing/2014/chart" uri="{C3380CC4-5D6E-409C-BE32-E72D297353CC}">
              <c16:uniqueId val="{00000003-43E5-4F77-A48C-E828CF21AAB5}"/>
            </c:ext>
          </c:extLst>
        </c:ser>
        <c:dLbls>
          <c:showLegendKey val="0"/>
          <c:showVal val="0"/>
          <c:showCatName val="0"/>
          <c:showSerName val="0"/>
          <c:showPercent val="0"/>
          <c:showBubbleSize val="0"/>
        </c:dLbls>
        <c:marker val="1"/>
        <c:smooth val="0"/>
        <c:axId val="535266912"/>
        <c:axId val="535268544"/>
      </c:lineChart>
      <c:catAx>
        <c:axId val="53526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535268544"/>
        <c:crosses val="autoZero"/>
        <c:auto val="1"/>
        <c:lblAlgn val="ctr"/>
        <c:lblOffset val="100"/>
        <c:noMultiLvlLbl val="0"/>
      </c:catAx>
      <c:valAx>
        <c:axId val="535268544"/>
        <c:scaling>
          <c:orientation val="minMax"/>
          <c:min val="10"/>
        </c:scaling>
        <c:delete val="1"/>
        <c:axPos val="l"/>
        <c:numFmt formatCode="General" sourceLinked="1"/>
        <c:majorTickMark val="none"/>
        <c:minorTickMark val="none"/>
        <c:tickLblPos val="nextTo"/>
        <c:crossAx val="535266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web.xlsx]Hoja10!Tabla dinámica4</c:name>
    <c:fmtId val="13"/>
  </c:pivotSource>
  <c:chart>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Arial Narrow" panose="020B0606020202030204" pitchFamily="34" charset="0"/>
                <a:ea typeface="+mn-ea"/>
                <a:cs typeface="+mn-cs"/>
              </a:defRPr>
            </a:pPr>
            <a:r>
              <a:rPr lang="es-PA" sz="1000"/>
              <a:t>Gráfica 6. Panamá. Tasas de participación, por sexo.</a:t>
            </a:r>
            <a:r>
              <a:rPr lang="es-PA" sz="1000" baseline="0"/>
              <a:t> </a:t>
            </a:r>
            <a:r>
              <a:rPr lang="es-PA" sz="1000"/>
              <a:t>Años: 2007 - 2018</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noFill/>
            <a:round/>
          </a:ln>
          <a:effectLst>
            <a:outerShdw blurRad="57150" dist="19050" dir="5400000" algn="ctr" rotWithShape="0">
              <a:srgbClr val="000000">
                <a:alpha val="63000"/>
              </a:srgbClr>
            </a:outerShdw>
          </a:effectLst>
        </c:spPr>
        <c:marker>
          <c:symbol val="circle"/>
          <c:size val="11"/>
          <c:spPr>
            <a:solidFill>
              <a:schemeClr val="accent1"/>
            </a:soli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noFill/>
            <a:round/>
          </a:ln>
          <a:effectLst>
            <a:outerShdw blurRad="57150" dist="19050" dir="5400000" algn="ctr" rotWithShape="0">
              <a:srgbClr val="000000">
                <a:alpha val="63000"/>
              </a:srgbClr>
            </a:outerShdw>
          </a:effectLst>
        </c:spPr>
        <c:marker>
          <c:symbol val="circle"/>
          <c:size val="11"/>
          <c:spPr>
            <a:solidFill>
              <a:srgbClr val="FF0000"/>
            </a:soli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noFill/>
            <a:round/>
          </a:ln>
          <a:effectLst>
            <a:outerShdw blurRad="57150" dist="19050" dir="5400000" algn="ctr" rotWithShape="0">
              <a:srgbClr val="000000">
                <a:alpha val="63000"/>
              </a:srgbClr>
            </a:outerShdw>
          </a:effectLst>
        </c:spPr>
        <c:marker>
          <c:symbol val="circle"/>
          <c:size val="11"/>
          <c:spPr>
            <a:solidFill>
              <a:schemeClr val="accent6">
                <a:lumMod val="75000"/>
              </a:schemeClr>
            </a:solidFill>
            <a:ln w="9525">
              <a:solidFill>
                <a:schemeClr val="accent6">
                  <a:lumMod val="75000"/>
                </a:schemeClr>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noFill/>
            <a:round/>
          </a:ln>
          <a:effectLst>
            <a:outerShdw blurRad="57150" dist="19050" dir="5400000" algn="ctr" rotWithShape="0">
              <a:srgbClr val="000000">
                <a:alpha val="63000"/>
              </a:srgbClr>
            </a:outerShdw>
          </a:effectLst>
        </c:spPr>
        <c:marker>
          <c:symbol val="circle"/>
          <c:size val="11"/>
          <c:spPr>
            <a:solidFill>
              <a:srgbClr val="FF0000"/>
            </a:solidFill>
            <a:ln w="9525">
              <a:solidFill>
                <a:schemeClr val="accent2"/>
              </a:solidFill>
              <a:round/>
            </a:ln>
            <a:effectLst>
              <a:outerShdw blurRad="57150" dist="19050" dir="5400000" algn="ctr" rotWithShape="0">
                <a:srgbClr val="000000">
                  <a:alpha val="63000"/>
                </a:srgbClr>
              </a:outerShdw>
            </a:effectLst>
          </c:spPr>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noFill/>
            <a:round/>
          </a:ln>
          <a:effectLst>
            <a:outerShdw blurRad="57150" dist="19050" dir="5400000" algn="ctr" rotWithShape="0">
              <a:srgbClr val="000000">
                <a:alpha val="63000"/>
              </a:srgbClr>
            </a:outerShdw>
          </a:effectLst>
        </c:spPr>
        <c:marker>
          <c:symbol val="circle"/>
          <c:size val="11"/>
          <c:spPr>
            <a:solidFill>
              <a:schemeClr val="accent1"/>
            </a:solidFill>
            <a:ln w="9525">
              <a:solidFill>
                <a:schemeClr val="accent1"/>
              </a:solidFill>
              <a:round/>
            </a:ln>
            <a:effectLst>
              <a:outerShdw blurRad="57150" dist="19050" dir="5400000" algn="ctr" rotWithShape="0">
                <a:srgbClr val="000000">
                  <a:alpha val="63000"/>
                </a:srgbClr>
              </a:outerShdw>
            </a:effectLst>
          </c:spPr>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noFill/>
            <a:round/>
          </a:ln>
          <a:effectLst>
            <a:outerShdw blurRad="57150" dist="19050" dir="5400000" algn="ctr" rotWithShape="0">
              <a:srgbClr val="000000">
                <a:alpha val="63000"/>
              </a:srgbClr>
            </a:outerShdw>
          </a:effectLst>
        </c:spPr>
        <c:marker>
          <c:symbol val="circle"/>
          <c:size val="11"/>
          <c:spPr>
            <a:solidFill>
              <a:schemeClr val="accent1"/>
            </a:solidFill>
            <a:ln w="9525">
              <a:solidFill>
                <a:schemeClr val="accent1"/>
              </a:solidFill>
              <a:round/>
            </a:ln>
            <a:effectLst>
              <a:outerShdw blurRad="57150" dist="19050" dir="5400000" algn="ctr" rotWithShape="0">
                <a:srgbClr val="000000">
                  <a:alpha val="63000"/>
                </a:srgbClr>
              </a:outerShdw>
            </a:effectLst>
          </c:spPr>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noFill/>
            <a:round/>
          </a:ln>
          <a:effectLst>
            <a:outerShdw blurRad="57150" dist="19050" dir="5400000" algn="ctr" rotWithShape="0">
              <a:srgbClr val="000000">
                <a:alpha val="63000"/>
              </a:srgbClr>
            </a:outerShdw>
          </a:effectLst>
        </c:spPr>
        <c:marker>
          <c:symbol val="circle"/>
          <c:size val="11"/>
          <c:spPr>
            <a:solidFill>
              <a:schemeClr val="accent1"/>
            </a:soli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noFill/>
            <a:round/>
          </a:ln>
          <a:effectLst>
            <a:outerShdw blurRad="57150" dist="19050" dir="5400000" algn="ctr" rotWithShape="0">
              <a:srgbClr val="000000">
                <a:alpha val="63000"/>
              </a:srgbClr>
            </a:outerShdw>
          </a:effectLst>
        </c:spPr>
        <c:marker>
          <c:symbol val="circle"/>
          <c:size val="11"/>
          <c:spPr>
            <a:solidFill>
              <a:srgbClr val="FF0000"/>
            </a:soli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noFill/>
            <a:round/>
          </a:ln>
          <a:effectLst>
            <a:outerShdw blurRad="57150" dist="19050" dir="5400000" algn="ctr" rotWithShape="0">
              <a:srgbClr val="000000">
                <a:alpha val="63000"/>
              </a:srgbClr>
            </a:outerShdw>
          </a:effectLst>
        </c:spPr>
        <c:marker>
          <c:symbol val="circle"/>
          <c:size val="11"/>
          <c:spPr>
            <a:solidFill>
              <a:schemeClr val="accent6">
                <a:lumMod val="75000"/>
              </a:schemeClr>
            </a:solidFill>
            <a:ln w="9525">
              <a:solidFill>
                <a:schemeClr val="accent6">
                  <a:lumMod val="75000"/>
                </a:schemeClr>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spPr>
          <a:ln w="34925" cap="rnd">
            <a:solidFill>
              <a:schemeClr val="accent1"/>
            </a:solidFill>
            <a:prstDash val="sysDot"/>
            <a:round/>
          </a:ln>
          <a:effectLst>
            <a:outerShdw blurRad="57150" dist="19050" dir="5400000" algn="ctr" rotWithShape="0">
              <a:srgbClr val="000000">
                <a:alpha val="63000"/>
              </a:srgbClr>
            </a:outerShdw>
          </a:effectLst>
        </c:spPr>
        <c:marker>
          <c:symbol val="circle"/>
          <c:size val="11"/>
          <c:spPr>
            <a:solidFill>
              <a:schemeClr val="accent1"/>
            </a:soli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34925" cap="rnd">
            <a:solidFill>
              <a:srgbClr val="FF0000"/>
            </a:solidFill>
            <a:prstDash val="sysDot"/>
            <a:round/>
          </a:ln>
          <a:effectLst>
            <a:outerShdw blurRad="57150" dist="19050" dir="5400000" algn="ctr" rotWithShape="0">
              <a:srgbClr val="000000">
                <a:alpha val="63000"/>
              </a:srgbClr>
            </a:outerShdw>
          </a:effectLst>
        </c:spPr>
        <c:marker>
          <c:symbol val="circle"/>
          <c:size val="11"/>
          <c:spPr>
            <a:solidFill>
              <a:srgbClr val="FF0000"/>
            </a:soli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
        <c:spPr>
          <a:ln w="34925" cap="rnd">
            <a:solidFill>
              <a:schemeClr val="accent6">
                <a:lumMod val="75000"/>
              </a:schemeClr>
            </a:solidFill>
            <a:prstDash val="sysDot"/>
            <a:round/>
          </a:ln>
          <a:effectLst>
            <a:outerShdw blurRad="57150" dist="19050" dir="5400000" algn="ctr" rotWithShape="0">
              <a:srgbClr val="000000">
                <a:alpha val="63000"/>
              </a:srgbClr>
            </a:outerShdw>
          </a:effectLst>
        </c:spPr>
        <c:marker>
          <c:symbol val="circle"/>
          <c:size val="11"/>
          <c:spPr>
            <a:solidFill>
              <a:schemeClr val="accent6">
                <a:lumMod val="75000"/>
              </a:schemeClr>
            </a:solidFill>
            <a:ln w="9525">
              <a:solidFill>
                <a:schemeClr val="accent6">
                  <a:lumMod val="75000"/>
                </a:schemeClr>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555555555555555E-2"/>
          <c:y val="0.14571777486147564"/>
          <c:w val="0.93888888888888888"/>
          <c:h val="0.64030074365704281"/>
        </c:manualLayout>
      </c:layout>
      <c:lineChart>
        <c:grouping val="standard"/>
        <c:varyColors val="0"/>
        <c:ser>
          <c:idx val="0"/>
          <c:order val="0"/>
          <c:tx>
            <c:strRef>
              <c:f>Hoja10!$B$3</c:f>
              <c:strCache>
                <c:ptCount val="1"/>
                <c:pt idx="0">
                  <c:v>Suma de Total</c:v>
                </c:pt>
              </c:strCache>
            </c:strRef>
          </c:tx>
          <c:spPr>
            <a:ln w="34925" cap="rnd">
              <a:solidFill>
                <a:schemeClr val="accent1"/>
              </a:solidFill>
              <a:prstDash val="sysDot"/>
              <a:round/>
            </a:ln>
            <a:effectLst>
              <a:outerShdw blurRad="57150" dist="19050" dir="5400000" algn="ctr" rotWithShape="0">
                <a:srgbClr val="000000">
                  <a:alpha val="63000"/>
                </a:srgbClr>
              </a:outerShdw>
            </a:effectLst>
          </c:spPr>
          <c:marker>
            <c:symbol val="circle"/>
            <c:size val="11"/>
            <c:spPr>
              <a:solidFill>
                <a:schemeClr val="accent1"/>
              </a:soli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Hoja10!$A$4:$A$15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Hoja10!$B$4:$B$15</c:f>
              <c:numCache>
                <c:formatCode>0.0</c:formatCode>
                <c:ptCount val="12"/>
                <c:pt idx="0">
                  <c:v>62.7</c:v>
                </c:pt>
                <c:pt idx="1">
                  <c:v>63.9</c:v>
                </c:pt>
                <c:pt idx="2">
                  <c:v>64.099999999999994</c:v>
                </c:pt>
                <c:pt idx="3">
                  <c:v>63.5</c:v>
                </c:pt>
                <c:pt idx="4">
                  <c:v>61.9</c:v>
                </c:pt>
                <c:pt idx="5">
                  <c:v>63.4</c:v>
                </c:pt>
                <c:pt idx="6">
                  <c:v>64.099999999999994</c:v>
                </c:pt>
                <c:pt idx="7">
                  <c:v>64</c:v>
                </c:pt>
                <c:pt idx="8">
                  <c:v>64.2</c:v>
                </c:pt>
                <c:pt idx="9">
                  <c:v>64.400000000000006</c:v>
                </c:pt>
                <c:pt idx="10">
                  <c:v>64</c:v>
                </c:pt>
                <c:pt idx="11">
                  <c:v>65.400000000000006</c:v>
                </c:pt>
              </c:numCache>
            </c:numRef>
          </c:val>
          <c:smooth val="1"/>
          <c:extLst>
            <c:ext xmlns:c16="http://schemas.microsoft.com/office/drawing/2014/chart" uri="{C3380CC4-5D6E-409C-BE32-E72D297353CC}">
              <c16:uniqueId val="{00000000-43E2-411D-95C8-FD18D2828E93}"/>
            </c:ext>
          </c:extLst>
        </c:ser>
        <c:ser>
          <c:idx val="1"/>
          <c:order val="1"/>
          <c:tx>
            <c:strRef>
              <c:f>Hoja10!$C$3</c:f>
              <c:strCache>
                <c:ptCount val="1"/>
                <c:pt idx="0">
                  <c:v>Suma de Hombres</c:v>
                </c:pt>
              </c:strCache>
            </c:strRef>
          </c:tx>
          <c:spPr>
            <a:ln w="34925" cap="rnd">
              <a:solidFill>
                <a:srgbClr val="FF0000"/>
              </a:solidFill>
              <a:prstDash val="sysDot"/>
              <a:round/>
            </a:ln>
            <a:effectLst>
              <a:outerShdw blurRad="57150" dist="19050" dir="5400000" algn="ctr" rotWithShape="0">
                <a:srgbClr val="000000">
                  <a:alpha val="63000"/>
                </a:srgbClr>
              </a:outerShdw>
            </a:effectLst>
          </c:spPr>
          <c:marker>
            <c:symbol val="circle"/>
            <c:size val="11"/>
            <c:spPr>
              <a:solidFill>
                <a:srgbClr val="FF0000"/>
              </a:soli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Hoja10!$A$4:$A$15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Hoja10!$C$4:$C$15</c:f>
              <c:numCache>
                <c:formatCode>0.0</c:formatCode>
                <c:ptCount val="12"/>
                <c:pt idx="0">
                  <c:v>79.3</c:v>
                </c:pt>
                <c:pt idx="1">
                  <c:v>81.5</c:v>
                </c:pt>
                <c:pt idx="2">
                  <c:v>80.900000000000006</c:v>
                </c:pt>
                <c:pt idx="3">
                  <c:v>80.400000000000006</c:v>
                </c:pt>
                <c:pt idx="4">
                  <c:v>79.2</c:v>
                </c:pt>
                <c:pt idx="5">
                  <c:v>80.099999999999994</c:v>
                </c:pt>
                <c:pt idx="6">
                  <c:v>79.7</c:v>
                </c:pt>
                <c:pt idx="7">
                  <c:v>79.400000000000006</c:v>
                </c:pt>
                <c:pt idx="8">
                  <c:v>78.400000000000006</c:v>
                </c:pt>
                <c:pt idx="9">
                  <c:v>78.599999999999994</c:v>
                </c:pt>
                <c:pt idx="10">
                  <c:v>77.599999999999994</c:v>
                </c:pt>
                <c:pt idx="11">
                  <c:v>78.8</c:v>
                </c:pt>
              </c:numCache>
            </c:numRef>
          </c:val>
          <c:smooth val="1"/>
          <c:extLst>
            <c:ext xmlns:c16="http://schemas.microsoft.com/office/drawing/2014/chart" uri="{C3380CC4-5D6E-409C-BE32-E72D297353CC}">
              <c16:uniqueId val="{00000001-43E2-411D-95C8-FD18D2828E93}"/>
            </c:ext>
          </c:extLst>
        </c:ser>
        <c:ser>
          <c:idx val="2"/>
          <c:order val="2"/>
          <c:tx>
            <c:strRef>
              <c:f>Hoja10!$D$3</c:f>
              <c:strCache>
                <c:ptCount val="1"/>
                <c:pt idx="0">
                  <c:v>Suma de Mujeres</c:v>
                </c:pt>
              </c:strCache>
            </c:strRef>
          </c:tx>
          <c:spPr>
            <a:ln w="34925" cap="rnd">
              <a:solidFill>
                <a:schemeClr val="accent6">
                  <a:lumMod val="75000"/>
                </a:schemeClr>
              </a:solidFill>
              <a:prstDash val="sysDot"/>
              <a:round/>
            </a:ln>
            <a:effectLst>
              <a:outerShdw blurRad="57150" dist="19050" dir="5400000" algn="ctr" rotWithShape="0">
                <a:srgbClr val="000000">
                  <a:alpha val="63000"/>
                </a:srgbClr>
              </a:outerShdw>
            </a:effectLst>
          </c:spPr>
          <c:marker>
            <c:symbol val="circle"/>
            <c:size val="11"/>
            <c:spPr>
              <a:solidFill>
                <a:schemeClr val="accent6">
                  <a:lumMod val="75000"/>
                </a:schemeClr>
              </a:solidFill>
              <a:ln w="9525">
                <a:solidFill>
                  <a:schemeClr val="accent6">
                    <a:lumMod val="75000"/>
                  </a:schemeClr>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Hoja10!$A$4:$A$15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Hoja10!$D$4:$D$15</c:f>
              <c:numCache>
                <c:formatCode>0.0</c:formatCode>
                <c:ptCount val="12"/>
                <c:pt idx="0">
                  <c:v>46.8</c:v>
                </c:pt>
                <c:pt idx="1">
                  <c:v>47.2</c:v>
                </c:pt>
                <c:pt idx="2">
                  <c:v>48.3</c:v>
                </c:pt>
                <c:pt idx="3">
                  <c:v>47.5</c:v>
                </c:pt>
                <c:pt idx="4">
                  <c:v>45.8</c:v>
                </c:pt>
                <c:pt idx="5">
                  <c:v>48</c:v>
                </c:pt>
                <c:pt idx="6">
                  <c:v>49.4</c:v>
                </c:pt>
                <c:pt idx="7">
                  <c:v>49.8</c:v>
                </c:pt>
                <c:pt idx="8">
                  <c:v>50.8</c:v>
                </c:pt>
                <c:pt idx="9">
                  <c:v>51.1</c:v>
                </c:pt>
                <c:pt idx="10">
                  <c:v>51.2</c:v>
                </c:pt>
                <c:pt idx="11">
                  <c:v>52.8</c:v>
                </c:pt>
              </c:numCache>
            </c:numRef>
          </c:val>
          <c:smooth val="1"/>
          <c:extLst>
            <c:ext xmlns:c16="http://schemas.microsoft.com/office/drawing/2014/chart" uri="{C3380CC4-5D6E-409C-BE32-E72D297353CC}">
              <c16:uniqueId val="{00000002-43E2-411D-95C8-FD18D2828E93}"/>
            </c:ext>
          </c:extLst>
        </c:ser>
        <c:dLbls>
          <c:showLegendKey val="0"/>
          <c:showVal val="0"/>
          <c:showCatName val="0"/>
          <c:showSerName val="0"/>
          <c:showPercent val="0"/>
          <c:showBubbleSize val="0"/>
        </c:dLbls>
        <c:marker val="1"/>
        <c:smooth val="0"/>
        <c:axId val="681016368"/>
        <c:axId val="681022896"/>
      </c:lineChart>
      <c:catAx>
        <c:axId val="6810163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22896"/>
        <c:crosses val="autoZero"/>
        <c:auto val="1"/>
        <c:lblAlgn val="ctr"/>
        <c:lblOffset val="100"/>
        <c:noMultiLvlLbl val="0"/>
      </c:catAx>
      <c:valAx>
        <c:axId val="681022896"/>
        <c:scaling>
          <c:orientation val="minMax"/>
          <c:min val="40"/>
        </c:scaling>
        <c:delete val="1"/>
        <c:axPos val="l"/>
        <c:numFmt formatCode="0.0" sourceLinked="1"/>
        <c:majorTickMark val="none"/>
        <c:minorTickMark val="none"/>
        <c:tickLblPos val="nextTo"/>
        <c:crossAx val="681016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web.xlsx]Hoja11!Tabla dinámica5</c:name>
    <c:fmtId val="8"/>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r>
              <a:rPr lang="es-PA" sz="1100" b="1"/>
              <a:t>Gráfica 7. Panamá. Tasa de desempleo, por sexo. Años: 2007 - 2018</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round/>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rgbClr val="FF0000"/>
            </a:solidFill>
            <a:round/>
          </a:ln>
          <a:effectLst/>
        </c:spPr>
        <c:marker>
          <c:symbol val="circle"/>
          <c:size val="8"/>
          <c:spPr>
            <a:solidFill>
              <a:srgbClr val="FF0000"/>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8"/>
          <c:spPr>
            <a:solidFill>
              <a:schemeClr val="accent4"/>
            </a:solidFill>
            <a:ln w="9525">
              <a:solidFill>
                <a:schemeClr val="accent4"/>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rgbClr val="FF0000"/>
            </a:solidFill>
            <a:round/>
          </a:ln>
          <a:effectLst/>
        </c:spPr>
        <c:marker>
          <c:symbol val="circle"/>
          <c:size val="8"/>
          <c:spPr>
            <a:solidFill>
              <a:srgbClr val="FF0000"/>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8"/>
          <c:spPr>
            <a:solidFill>
              <a:schemeClr val="accent4"/>
            </a:solidFill>
            <a:ln w="9525">
              <a:solidFill>
                <a:schemeClr val="accent4"/>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9"/>
        <c:spPr>
          <a:ln w="28575" cap="rnd">
            <a:solidFill>
              <a:srgbClr val="FF0000"/>
            </a:solidFill>
            <a:round/>
          </a:ln>
          <a:effectLst/>
        </c:spPr>
        <c:marker>
          <c:symbol val="circle"/>
          <c:size val="8"/>
          <c:spPr>
            <a:solidFill>
              <a:srgbClr val="FF0000"/>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circle"/>
          <c:size val="8"/>
          <c:spPr>
            <a:solidFill>
              <a:schemeClr val="accent4"/>
            </a:solidFill>
            <a:ln w="9525">
              <a:solidFill>
                <a:schemeClr val="accent4"/>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4024021958334401E-2"/>
          <c:y val="0.12845543333453968"/>
          <c:w val="0.95195195608333116"/>
          <c:h val="0.65701117606449855"/>
        </c:manualLayout>
      </c:layout>
      <c:lineChart>
        <c:grouping val="standard"/>
        <c:varyColors val="0"/>
        <c:ser>
          <c:idx val="0"/>
          <c:order val="0"/>
          <c:tx>
            <c:strRef>
              <c:f>Hoja11!$B$3</c:f>
              <c:strCache>
                <c:ptCount val="1"/>
                <c:pt idx="0">
                  <c:v>Suma de Total</c:v>
                </c:pt>
              </c:strCache>
            </c:strRef>
          </c:tx>
          <c:spPr>
            <a:ln w="28575" cap="rnd">
              <a:solidFill>
                <a:schemeClr val="accent1"/>
              </a:solidFill>
              <a:round/>
            </a:ln>
            <a:effectLst/>
          </c:spPr>
          <c:marker>
            <c:symbol val="circle"/>
            <c:size val="8"/>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Hoja11!$A$4:$A$15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Hoja11!$B$4:$B$15</c:f>
              <c:numCache>
                <c:formatCode>0.0</c:formatCode>
                <c:ptCount val="12"/>
                <c:pt idx="0">
                  <c:v>6.4</c:v>
                </c:pt>
                <c:pt idx="1">
                  <c:v>5.6</c:v>
                </c:pt>
                <c:pt idx="2">
                  <c:v>6.6</c:v>
                </c:pt>
                <c:pt idx="3">
                  <c:v>6.5</c:v>
                </c:pt>
                <c:pt idx="4">
                  <c:v>4.5</c:v>
                </c:pt>
                <c:pt idx="5">
                  <c:v>4.0999999999999996</c:v>
                </c:pt>
                <c:pt idx="6">
                  <c:v>4.0999999999999996</c:v>
                </c:pt>
                <c:pt idx="7">
                  <c:v>4.8</c:v>
                </c:pt>
                <c:pt idx="8">
                  <c:v>5.0999999999999996</c:v>
                </c:pt>
                <c:pt idx="9">
                  <c:v>5.5</c:v>
                </c:pt>
                <c:pt idx="10">
                  <c:v>6.1</c:v>
                </c:pt>
                <c:pt idx="11">
                  <c:v>6</c:v>
                </c:pt>
              </c:numCache>
            </c:numRef>
          </c:val>
          <c:smooth val="1"/>
          <c:extLst>
            <c:ext xmlns:c16="http://schemas.microsoft.com/office/drawing/2014/chart" uri="{C3380CC4-5D6E-409C-BE32-E72D297353CC}">
              <c16:uniqueId val="{00000000-6370-4C56-901B-2BEBC1C31C7B}"/>
            </c:ext>
          </c:extLst>
        </c:ser>
        <c:ser>
          <c:idx val="1"/>
          <c:order val="1"/>
          <c:tx>
            <c:strRef>
              <c:f>Hoja11!$C$3</c:f>
              <c:strCache>
                <c:ptCount val="1"/>
                <c:pt idx="0">
                  <c:v>Suma de Hombres</c:v>
                </c:pt>
              </c:strCache>
            </c:strRef>
          </c:tx>
          <c:spPr>
            <a:ln w="28575" cap="rnd">
              <a:solidFill>
                <a:srgbClr val="FF0000"/>
              </a:solidFill>
              <a:round/>
            </a:ln>
            <a:effectLst/>
          </c:spPr>
          <c:marker>
            <c:symbol val="circle"/>
            <c:size val="8"/>
            <c:spPr>
              <a:solidFill>
                <a:srgbClr val="FF0000"/>
              </a:solidFill>
              <a:ln w="9525">
                <a:solidFill>
                  <a:schemeClr val="accent2"/>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Hoja11!$A$4:$A$15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Hoja11!$C$4:$C$15</c:f>
              <c:numCache>
                <c:formatCode>0.0</c:formatCode>
                <c:ptCount val="12"/>
                <c:pt idx="0">
                  <c:v>5</c:v>
                </c:pt>
                <c:pt idx="1">
                  <c:v>4.4000000000000004</c:v>
                </c:pt>
                <c:pt idx="2">
                  <c:v>5.0999999999999996</c:v>
                </c:pt>
                <c:pt idx="3">
                  <c:v>5.3</c:v>
                </c:pt>
                <c:pt idx="4">
                  <c:v>4.2</c:v>
                </c:pt>
                <c:pt idx="5">
                  <c:v>3.5</c:v>
                </c:pt>
                <c:pt idx="6">
                  <c:v>3.3</c:v>
                </c:pt>
                <c:pt idx="7">
                  <c:v>4</c:v>
                </c:pt>
                <c:pt idx="8">
                  <c:v>4.2</c:v>
                </c:pt>
                <c:pt idx="9">
                  <c:v>4.7</c:v>
                </c:pt>
                <c:pt idx="10">
                  <c:v>5</c:v>
                </c:pt>
                <c:pt idx="11">
                  <c:v>4.8</c:v>
                </c:pt>
              </c:numCache>
            </c:numRef>
          </c:val>
          <c:smooth val="1"/>
          <c:extLst>
            <c:ext xmlns:c16="http://schemas.microsoft.com/office/drawing/2014/chart" uri="{C3380CC4-5D6E-409C-BE32-E72D297353CC}">
              <c16:uniqueId val="{00000001-6370-4C56-901B-2BEBC1C31C7B}"/>
            </c:ext>
          </c:extLst>
        </c:ser>
        <c:ser>
          <c:idx val="2"/>
          <c:order val="2"/>
          <c:tx>
            <c:strRef>
              <c:f>Hoja11!$D$3</c:f>
              <c:strCache>
                <c:ptCount val="1"/>
                <c:pt idx="0">
                  <c:v>Suma de Mujeres</c:v>
                </c:pt>
              </c:strCache>
            </c:strRef>
          </c:tx>
          <c:spPr>
            <a:ln w="28575" cap="rnd">
              <a:solidFill>
                <a:schemeClr val="accent3"/>
              </a:solidFill>
              <a:round/>
            </a:ln>
            <a:effectLst/>
          </c:spPr>
          <c:marker>
            <c:symbol val="circle"/>
            <c:size val="8"/>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Hoja11!$A$4:$A$15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Hoja11!$D$4:$D$15</c:f>
              <c:numCache>
                <c:formatCode>0.0</c:formatCode>
                <c:ptCount val="12"/>
                <c:pt idx="0">
                  <c:v>8.6</c:v>
                </c:pt>
                <c:pt idx="1">
                  <c:v>7.5</c:v>
                </c:pt>
                <c:pt idx="2">
                  <c:v>8.9</c:v>
                </c:pt>
                <c:pt idx="3">
                  <c:v>8.5</c:v>
                </c:pt>
                <c:pt idx="4">
                  <c:v>4.9000000000000004</c:v>
                </c:pt>
                <c:pt idx="5">
                  <c:v>4.9000000000000004</c:v>
                </c:pt>
                <c:pt idx="6">
                  <c:v>5.3</c:v>
                </c:pt>
                <c:pt idx="7">
                  <c:v>6</c:v>
                </c:pt>
                <c:pt idx="8">
                  <c:v>6.2</c:v>
                </c:pt>
                <c:pt idx="9">
                  <c:v>6.7</c:v>
                </c:pt>
                <c:pt idx="10">
                  <c:v>7.7</c:v>
                </c:pt>
                <c:pt idx="11">
                  <c:v>7.6</c:v>
                </c:pt>
              </c:numCache>
            </c:numRef>
          </c:val>
          <c:smooth val="1"/>
          <c:extLst>
            <c:ext xmlns:c16="http://schemas.microsoft.com/office/drawing/2014/chart" uri="{C3380CC4-5D6E-409C-BE32-E72D297353CC}">
              <c16:uniqueId val="{00000002-6370-4C56-901B-2BEBC1C31C7B}"/>
            </c:ext>
          </c:extLst>
        </c:ser>
        <c:ser>
          <c:idx val="3"/>
          <c:order val="3"/>
          <c:tx>
            <c:strRef>
              <c:f>Hoja11!$E$3</c:f>
              <c:strCache>
                <c:ptCount val="1"/>
                <c:pt idx="0">
                  <c:v>Suma de Jóvenes 15-24</c:v>
                </c:pt>
              </c:strCache>
            </c:strRef>
          </c:tx>
          <c:spPr>
            <a:ln w="28575" cap="rnd">
              <a:solidFill>
                <a:schemeClr val="accent4"/>
              </a:solidFill>
              <a:round/>
            </a:ln>
            <a:effectLst/>
          </c:spPr>
          <c:marker>
            <c:symbol val="circle"/>
            <c:size val="8"/>
            <c:spPr>
              <a:solidFill>
                <a:schemeClr val="accent4"/>
              </a:solidFill>
              <a:ln w="9525">
                <a:solidFill>
                  <a:schemeClr val="accent4"/>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Hoja11!$A$4:$A$15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Hoja11!$E$4:$E$15</c:f>
              <c:numCache>
                <c:formatCode>0.0</c:formatCode>
                <c:ptCount val="12"/>
                <c:pt idx="0">
                  <c:v>14.8</c:v>
                </c:pt>
                <c:pt idx="1">
                  <c:v>13.6</c:v>
                </c:pt>
                <c:pt idx="2">
                  <c:v>15.2</c:v>
                </c:pt>
                <c:pt idx="3">
                  <c:v>15</c:v>
                </c:pt>
                <c:pt idx="4">
                  <c:v>12.6</c:v>
                </c:pt>
                <c:pt idx="5">
                  <c:v>10.3</c:v>
                </c:pt>
                <c:pt idx="6">
                  <c:v>10.8</c:v>
                </c:pt>
                <c:pt idx="7">
                  <c:v>12.6</c:v>
                </c:pt>
                <c:pt idx="8">
                  <c:v>13.1</c:v>
                </c:pt>
                <c:pt idx="9">
                  <c:v>13.7</c:v>
                </c:pt>
                <c:pt idx="10">
                  <c:v>16.5</c:v>
                </c:pt>
                <c:pt idx="11">
                  <c:v>15.7</c:v>
                </c:pt>
              </c:numCache>
            </c:numRef>
          </c:val>
          <c:smooth val="1"/>
          <c:extLst>
            <c:ext xmlns:c16="http://schemas.microsoft.com/office/drawing/2014/chart" uri="{C3380CC4-5D6E-409C-BE32-E72D297353CC}">
              <c16:uniqueId val="{00000003-6370-4C56-901B-2BEBC1C31C7B}"/>
            </c:ext>
          </c:extLst>
        </c:ser>
        <c:dLbls>
          <c:showLegendKey val="0"/>
          <c:showVal val="0"/>
          <c:showCatName val="0"/>
          <c:showSerName val="0"/>
          <c:showPercent val="0"/>
          <c:showBubbleSize val="0"/>
        </c:dLbls>
        <c:marker val="1"/>
        <c:smooth val="0"/>
        <c:axId val="681023440"/>
        <c:axId val="681020176"/>
      </c:lineChart>
      <c:catAx>
        <c:axId val="68102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20176"/>
        <c:crosses val="autoZero"/>
        <c:auto val="1"/>
        <c:lblAlgn val="ctr"/>
        <c:lblOffset val="100"/>
        <c:noMultiLvlLbl val="0"/>
      </c:catAx>
      <c:valAx>
        <c:axId val="681020176"/>
        <c:scaling>
          <c:orientation val="minMax"/>
        </c:scaling>
        <c:delete val="1"/>
        <c:axPos val="l"/>
        <c:numFmt formatCode="0.0" sourceLinked="1"/>
        <c:majorTickMark val="none"/>
        <c:minorTickMark val="none"/>
        <c:tickLblPos val="nextTo"/>
        <c:crossAx val="68102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Narrow" panose="020B0606020202030204" pitchFamily="34" charset="0"/>
        </a:defRPr>
      </a:pPr>
      <a:endParaRPr lang="es-PA"/>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web.xlsx]Hoja13!Tabla dinámica2</c:name>
    <c:fmtId val="13"/>
  </c:pivotSource>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000" b="1" i="0" baseline="0">
                <a:effectLst/>
              </a:rPr>
              <a:t>Gráfica 7A1. Panamá. Brecha de la Mediana de salarios por hora de los empleados de 15 y más años de edad, por  tipo de empleado. Años 2007-2018</a:t>
            </a:r>
            <a:endParaRPr lang="es-PA" sz="1000">
              <a:effectLs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Hoja13!$B$3:$B$4</c:f>
              <c:strCache>
                <c:ptCount val="1"/>
                <c:pt idx="0">
                  <c:v>Privado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Hoja13!$A$5:$A$17</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Hoja13!$B$5:$B$17</c:f>
              <c:numCache>
                <c:formatCode>General</c:formatCode>
                <c:ptCount val="12"/>
                <c:pt idx="0">
                  <c:v>-7.78</c:v>
                </c:pt>
                <c:pt idx="1">
                  <c:v>-5.49</c:v>
                </c:pt>
                <c:pt idx="2">
                  <c:v>-3.16</c:v>
                </c:pt>
                <c:pt idx="3">
                  <c:v>-1.47</c:v>
                </c:pt>
                <c:pt idx="4">
                  <c:v>1.68</c:v>
                </c:pt>
                <c:pt idx="5">
                  <c:v>-4.9800000000000004</c:v>
                </c:pt>
                <c:pt idx="6">
                  <c:v>-1.82</c:v>
                </c:pt>
                <c:pt idx="7">
                  <c:v>-1.71</c:v>
                </c:pt>
                <c:pt idx="8">
                  <c:v>-3.02</c:v>
                </c:pt>
                <c:pt idx="9">
                  <c:v>-1.54</c:v>
                </c:pt>
                <c:pt idx="10">
                  <c:v>-2.08</c:v>
                </c:pt>
                <c:pt idx="11">
                  <c:v>-3.46</c:v>
                </c:pt>
              </c:numCache>
            </c:numRef>
          </c:val>
          <c:smooth val="1"/>
          <c:extLst>
            <c:ext xmlns:c16="http://schemas.microsoft.com/office/drawing/2014/chart" uri="{C3380CC4-5D6E-409C-BE32-E72D297353CC}">
              <c16:uniqueId val="{00000000-C659-42F6-A576-E0AECCF065DC}"/>
            </c:ext>
          </c:extLst>
        </c:ser>
        <c:dLbls>
          <c:showLegendKey val="0"/>
          <c:showVal val="0"/>
          <c:showCatName val="0"/>
          <c:showSerName val="0"/>
          <c:showPercent val="0"/>
          <c:showBubbleSize val="0"/>
        </c:dLbls>
        <c:marker val="1"/>
        <c:smooth val="0"/>
        <c:axId val="681017456"/>
        <c:axId val="681019632"/>
      </c:lineChart>
      <c:catAx>
        <c:axId val="6810174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19632"/>
        <c:crosses val="autoZero"/>
        <c:auto val="1"/>
        <c:lblAlgn val="ctr"/>
        <c:lblOffset val="100"/>
        <c:noMultiLvlLbl val="0"/>
      </c:catAx>
      <c:valAx>
        <c:axId val="6810196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1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OCTAVO ODS a la web.xlsx]Hoja24!Tabla dinámica3</c:name>
    <c:fmtId val="5"/>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s-PA" sz="1200" b="1" i="0" baseline="0">
                <a:effectLst/>
              </a:rPr>
              <a:t>Gráfica 7B1. Panamá. Brecha de la Mediana de salarios por hora de los empleados de 15 y más años de edad, por grupos de edad. Años 2007-2018</a:t>
            </a:r>
            <a:endParaRPr lang="es-PA"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PA"/>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prstDash val="sysDot"/>
            <a:round/>
          </a:ln>
          <a:effectLst/>
        </c:spPr>
        <c:marker>
          <c:symbol val="circle"/>
          <c:size val="7"/>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prstDash val="sysDot"/>
            <a:round/>
          </a:ln>
          <a:effectLst/>
        </c:spPr>
        <c:marker>
          <c:symbol val="circle"/>
          <c:size val="9"/>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prstDash val="sysDash"/>
            <a:round/>
          </a:ln>
          <a:effectLst/>
        </c:spPr>
        <c:marker>
          <c:symbol val="circle"/>
          <c:size val="7"/>
          <c:spPr>
            <a:solidFill>
              <a:schemeClr val="accent3"/>
            </a:solidFill>
            <a:ln w="9525">
              <a:solidFill>
                <a:schemeClr val="accent3"/>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Hoja24!$B$3</c:f>
              <c:strCache>
                <c:ptCount val="1"/>
                <c:pt idx="0">
                  <c:v>Suma de 15+</c:v>
                </c:pt>
              </c:strCache>
            </c:strRef>
          </c:tx>
          <c:spPr>
            <a:ln w="28575" cap="rnd">
              <a:solidFill>
                <a:schemeClr val="accent1"/>
              </a:solidFill>
              <a:prstDash val="sysDot"/>
              <a:round/>
            </a:ln>
            <a:effectLst/>
          </c:spPr>
          <c:marker>
            <c:symbol val="circle"/>
            <c:size val="7"/>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Hoja24!$A$4:$A$15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Hoja24!$B$4:$B$15</c:f>
              <c:numCache>
                <c:formatCode>0.00</c:formatCode>
                <c:ptCount val="12"/>
                <c:pt idx="0">
                  <c:v>2.2200000000000002</c:v>
                </c:pt>
                <c:pt idx="1">
                  <c:v>2.06</c:v>
                </c:pt>
                <c:pt idx="2">
                  <c:v>2.94</c:v>
                </c:pt>
                <c:pt idx="3">
                  <c:v>4.93</c:v>
                </c:pt>
                <c:pt idx="4">
                  <c:v>5.12</c:v>
                </c:pt>
                <c:pt idx="5">
                  <c:v>0.73</c:v>
                </c:pt>
                <c:pt idx="6">
                  <c:v>2.41</c:v>
                </c:pt>
                <c:pt idx="7">
                  <c:v>1.95</c:v>
                </c:pt>
                <c:pt idx="8">
                  <c:v>3.13</c:v>
                </c:pt>
                <c:pt idx="9">
                  <c:v>2.5499999999999998</c:v>
                </c:pt>
                <c:pt idx="10">
                  <c:v>-0.82</c:v>
                </c:pt>
                <c:pt idx="11">
                  <c:v>-0.27</c:v>
                </c:pt>
              </c:numCache>
            </c:numRef>
          </c:val>
          <c:smooth val="1"/>
          <c:extLst>
            <c:ext xmlns:c16="http://schemas.microsoft.com/office/drawing/2014/chart" uri="{C3380CC4-5D6E-409C-BE32-E72D297353CC}">
              <c16:uniqueId val="{00000000-2F6D-44A8-8D25-62002AC56B7A}"/>
            </c:ext>
          </c:extLst>
        </c:ser>
        <c:ser>
          <c:idx val="1"/>
          <c:order val="1"/>
          <c:tx>
            <c:strRef>
              <c:f>Hoja24!$C$3</c:f>
              <c:strCache>
                <c:ptCount val="1"/>
                <c:pt idx="0">
                  <c:v>Suma de 15 - 24</c:v>
                </c:pt>
              </c:strCache>
            </c:strRef>
          </c:tx>
          <c:spPr>
            <a:ln w="28575" cap="rnd">
              <a:solidFill>
                <a:schemeClr val="accent2"/>
              </a:solidFill>
              <a:prstDash val="sysDot"/>
              <a:round/>
            </a:ln>
            <a:effectLst/>
          </c:spPr>
          <c:marker>
            <c:symbol val="circle"/>
            <c:size val="9"/>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Hoja24!$A$4:$A$15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Hoja24!$C$4:$C$15</c:f>
              <c:numCache>
                <c:formatCode>0.00</c:formatCode>
                <c:ptCount val="12"/>
                <c:pt idx="0">
                  <c:v>-1.42</c:v>
                </c:pt>
                <c:pt idx="1">
                  <c:v>4.46</c:v>
                </c:pt>
                <c:pt idx="2">
                  <c:v>-0.61</c:v>
                </c:pt>
                <c:pt idx="3">
                  <c:v>0</c:v>
                </c:pt>
                <c:pt idx="4">
                  <c:v>3.02</c:v>
                </c:pt>
                <c:pt idx="5">
                  <c:v>-3.91</c:v>
                </c:pt>
                <c:pt idx="6">
                  <c:v>-5.0599999999999996</c:v>
                </c:pt>
                <c:pt idx="7">
                  <c:v>-4.76</c:v>
                </c:pt>
                <c:pt idx="8">
                  <c:v>-1.1599999999999999</c:v>
                </c:pt>
                <c:pt idx="9">
                  <c:v>0</c:v>
                </c:pt>
                <c:pt idx="10">
                  <c:v>-3.16</c:v>
                </c:pt>
                <c:pt idx="11">
                  <c:v>1.03</c:v>
                </c:pt>
              </c:numCache>
            </c:numRef>
          </c:val>
          <c:smooth val="1"/>
          <c:extLst>
            <c:ext xmlns:c16="http://schemas.microsoft.com/office/drawing/2014/chart" uri="{C3380CC4-5D6E-409C-BE32-E72D297353CC}">
              <c16:uniqueId val="{00000001-2F6D-44A8-8D25-62002AC56B7A}"/>
            </c:ext>
          </c:extLst>
        </c:ser>
        <c:ser>
          <c:idx val="2"/>
          <c:order val="2"/>
          <c:tx>
            <c:strRef>
              <c:f>Hoja24!$D$3</c:f>
              <c:strCache>
                <c:ptCount val="1"/>
                <c:pt idx="0">
                  <c:v>Suma de De 25 +</c:v>
                </c:pt>
              </c:strCache>
            </c:strRef>
          </c:tx>
          <c:spPr>
            <a:ln w="28575" cap="rnd">
              <a:solidFill>
                <a:schemeClr val="accent3"/>
              </a:solidFill>
              <a:prstDash val="sysDash"/>
              <a:round/>
            </a:ln>
            <a:effectLst/>
          </c:spPr>
          <c:marker>
            <c:symbol val="circle"/>
            <c:size val="7"/>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P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Hoja24!$A$4:$A$15</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Hoja24!$D$4:$D$15</c:f>
              <c:numCache>
                <c:formatCode>0.00</c:formatCode>
                <c:ptCount val="12"/>
                <c:pt idx="0">
                  <c:v>4.66</c:v>
                </c:pt>
                <c:pt idx="1">
                  <c:v>3.88</c:v>
                </c:pt>
                <c:pt idx="2">
                  <c:v>6.76</c:v>
                </c:pt>
                <c:pt idx="3">
                  <c:v>6.61</c:v>
                </c:pt>
                <c:pt idx="4">
                  <c:v>6.37</c:v>
                </c:pt>
                <c:pt idx="5">
                  <c:v>2.1</c:v>
                </c:pt>
                <c:pt idx="6">
                  <c:v>4.92</c:v>
                </c:pt>
                <c:pt idx="7">
                  <c:v>5.2</c:v>
                </c:pt>
                <c:pt idx="8">
                  <c:v>7.23</c:v>
                </c:pt>
                <c:pt idx="9">
                  <c:v>3.99</c:v>
                </c:pt>
                <c:pt idx="10">
                  <c:v>0.26</c:v>
                </c:pt>
                <c:pt idx="11">
                  <c:v>0.77</c:v>
                </c:pt>
              </c:numCache>
            </c:numRef>
          </c:val>
          <c:smooth val="1"/>
          <c:extLst>
            <c:ext xmlns:c16="http://schemas.microsoft.com/office/drawing/2014/chart" uri="{C3380CC4-5D6E-409C-BE32-E72D297353CC}">
              <c16:uniqueId val="{00000002-2F6D-44A8-8D25-62002AC56B7A}"/>
            </c:ext>
          </c:extLst>
        </c:ser>
        <c:dLbls>
          <c:showLegendKey val="0"/>
          <c:showVal val="0"/>
          <c:showCatName val="0"/>
          <c:showSerName val="0"/>
          <c:showPercent val="0"/>
          <c:showBubbleSize val="0"/>
        </c:dLbls>
        <c:marker val="1"/>
        <c:smooth val="0"/>
        <c:axId val="681018000"/>
        <c:axId val="681018544"/>
      </c:lineChart>
      <c:catAx>
        <c:axId val="6810180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18544"/>
        <c:crosses val="autoZero"/>
        <c:auto val="1"/>
        <c:lblAlgn val="ctr"/>
        <c:lblOffset val="100"/>
        <c:noMultiLvlLbl val="0"/>
      </c:catAx>
      <c:valAx>
        <c:axId val="68101854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crossAx val="68101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PA"/>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es-PA"/>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image" Target="../media/image3.jpg"/><Relationship Id="rId7" Type="http://schemas.openxmlformats.org/officeDocument/2006/relationships/hyperlink" Target="#CalidadEmpleo!A1"/><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hyperlink" Target="#TDecente!A1"/><Relationship Id="rId5" Type="http://schemas.openxmlformats.org/officeDocument/2006/relationships/hyperlink" Target="#'Graficas PIB'!A1"/><Relationship Id="rId4" Type="http://schemas.openxmlformats.org/officeDocument/2006/relationships/image" Target="../media/image4.jpg"/></Relationships>
</file>

<file path=xl/drawings/_rels/drawing11.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image" Target="../media/image20.jpeg"/><Relationship Id="rId7" Type="http://schemas.openxmlformats.org/officeDocument/2006/relationships/image" Target="../media/image22.png"/><Relationship Id="rId2" Type="http://schemas.openxmlformats.org/officeDocument/2006/relationships/chart" Target="../charts/chart18.xml"/><Relationship Id="rId1" Type="http://schemas.openxmlformats.org/officeDocument/2006/relationships/hyperlink" Target="#Presentaci&#243;n!A1"/><Relationship Id="rId6" Type="http://schemas.openxmlformats.org/officeDocument/2006/relationships/chart" Target="../charts/chart20.xml"/><Relationship Id="rId5" Type="http://schemas.openxmlformats.org/officeDocument/2006/relationships/image" Target="../media/image21.png"/><Relationship Id="rId4" Type="http://schemas.openxmlformats.org/officeDocument/2006/relationships/chart" Target="../charts/chart19.xml"/><Relationship Id="rId9"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3" Type="http://schemas.openxmlformats.org/officeDocument/2006/relationships/image" Target="../media/image13.jpeg"/><Relationship Id="rId7" Type="http://schemas.openxmlformats.org/officeDocument/2006/relationships/chart" Target="../charts/chart5.xml"/><Relationship Id="rId2" Type="http://schemas.openxmlformats.org/officeDocument/2006/relationships/chart" Target="../charts/chart1.xml"/><Relationship Id="rId1" Type="http://schemas.openxmlformats.org/officeDocument/2006/relationships/hyperlink" Target="#Presentaci&#243;n!A1"/><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4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8.jpeg"/><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image" Target="../media/image14.jpg"/><Relationship Id="rId7" Type="http://schemas.openxmlformats.org/officeDocument/2006/relationships/image" Target="../media/image17.jpeg"/><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6.xml"/><Relationship Id="rId16" Type="http://schemas.openxmlformats.org/officeDocument/2006/relationships/chart" Target="../charts/chart15.xml"/><Relationship Id="rId20" Type="http://schemas.openxmlformats.org/officeDocument/2006/relationships/image" Target="../media/image19.jpg"/><Relationship Id="rId1" Type="http://schemas.openxmlformats.org/officeDocument/2006/relationships/hyperlink" Target="#Presentaci&#243;n!A1"/><Relationship Id="rId6" Type="http://schemas.openxmlformats.org/officeDocument/2006/relationships/image" Target="../media/image16.jpeg"/><Relationship Id="rId11" Type="http://schemas.openxmlformats.org/officeDocument/2006/relationships/chart" Target="../charts/chart10.xml"/><Relationship Id="rId5" Type="http://schemas.openxmlformats.org/officeDocument/2006/relationships/chart" Target="../charts/chart7.xml"/><Relationship Id="rId15" Type="http://schemas.openxmlformats.org/officeDocument/2006/relationships/chart" Target="../charts/chart14.xml"/><Relationship Id="rId10" Type="http://schemas.openxmlformats.org/officeDocument/2006/relationships/chart" Target="../charts/chart9.xml"/><Relationship Id="rId19" Type="http://schemas.openxmlformats.org/officeDocument/2006/relationships/hyperlink" Target="#Explicaci&#243;n!A1"/><Relationship Id="rId4" Type="http://schemas.openxmlformats.org/officeDocument/2006/relationships/image" Target="../media/image15.jpg"/><Relationship Id="rId9" Type="http://schemas.openxmlformats.org/officeDocument/2006/relationships/chart" Target="../charts/chart8.xml"/><Relationship Id="rId14"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28575</xdr:rowOff>
    </xdr:from>
    <xdr:to>
      <xdr:col>51</xdr:col>
      <xdr:colOff>36488</xdr:colOff>
      <xdr:row>7</xdr:row>
      <xdr:rowOff>142874</xdr:rowOff>
    </xdr:to>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8575"/>
          <a:ext cx="9904389" cy="1447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28575</xdr:colOff>
      <xdr:row>7</xdr:row>
      <xdr:rowOff>171450</xdr:rowOff>
    </xdr:from>
    <xdr:ext cx="10020300" cy="4400550"/>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35794" y="1504950"/>
          <a:ext cx="10020300" cy="440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fontAlgn="base"/>
          <a:r>
            <a:rPr lang="es-PA" sz="1600" b="0" i="0">
              <a:solidFill>
                <a:schemeClr val="accent5">
                  <a:lumMod val="75000"/>
                </a:schemeClr>
              </a:solidFill>
              <a:effectLst/>
              <a:latin typeface="Arial Narrow" panose="020B0606020202030204" pitchFamily="34" charset="0"/>
              <a:ea typeface="+mn-ea"/>
              <a:cs typeface="+mn-cs"/>
            </a:rPr>
            <a:t>La Fundación del Trabajo se complace en presentar en su sitio web un sistema de indicadores para el seguimiento del octavo objetivo de desarrollo sostenible (ODS) de las Naciones Unidas. El sistema de indicadores son parte de la </a:t>
          </a:r>
          <a:r>
            <a:rPr lang="es-PA" sz="1600" b="1" i="0">
              <a:solidFill>
                <a:schemeClr val="accent5">
                  <a:lumMod val="75000"/>
                </a:schemeClr>
              </a:solidFill>
              <a:effectLst/>
              <a:latin typeface="Arial Narrow" panose="020B0606020202030204" pitchFamily="34" charset="0"/>
              <a:ea typeface="+mn-ea"/>
              <a:cs typeface="+mn-cs"/>
            </a:rPr>
            <a:t>Base de Empleo y Salarios de la FUNTRAB</a:t>
          </a:r>
          <a:r>
            <a:rPr lang="es-PA" sz="1600" b="0" i="0">
              <a:solidFill>
                <a:schemeClr val="accent5">
                  <a:lumMod val="75000"/>
                </a:schemeClr>
              </a:solidFill>
              <a:effectLst/>
              <a:latin typeface="Arial Narrow" panose="020B0606020202030204" pitchFamily="34" charset="0"/>
              <a:ea typeface="+mn-ea"/>
              <a:cs typeface="+mn-cs"/>
            </a:rPr>
            <a:t> y se estará desarrollando dependiendo de la disponibilidad de información de diversas fuentes.</a:t>
          </a:r>
        </a:p>
        <a:p>
          <a:pPr fontAlgn="base"/>
          <a:r>
            <a:rPr lang="es-PA" sz="1600" b="0" i="0">
              <a:solidFill>
                <a:schemeClr val="accent5">
                  <a:lumMod val="75000"/>
                </a:schemeClr>
              </a:solidFill>
              <a:effectLst/>
              <a:latin typeface="Arial Narrow" panose="020B0606020202030204" pitchFamily="34" charset="0"/>
              <a:ea typeface="+mn-ea"/>
              <a:cs typeface="+mn-cs"/>
            </a:rPr>
            <a:t> </a:t>
          </a:r>
        </a:p>
        <a:p>
          <a:pPr fontAlgn="base"/>
          <a:r>
            <a:rPr lang="es-PA" sz="1600" b="0" i="0">
              <a:solidFill>
                <a:schemeClr val="accent5">
                  <a:lumMod val="75000"/>
                </a:schemeClr>
              </a:solidFill>
              <a:effectLst/>
              <a:latin typeface="Arial Narrow" panose="020B0606020202030204" pitchFamily="34" charset="0"/>
              <a:ea typeface="+mn-ea"/>
              <a:cs typeface="+mn-cs"/>
            </a:rPr>
            <a:t>El octavo ODS plantea el compromiso de los Estados por la adopción de políticas para un crecimiento sostenido, inclusivo y sostenible, el empleo pleno y productivo y el trabajo decente para todos.</a:t>
          </a:r>
        </a:p>
        <a:p>
          <a:pPr fontAlgn="base"/>
          <a:r>
            <a:rPr lang="es-PA" sz="1600" b="0" i="0">
              <a:solidFill>
                <a:schemeClr val="accent5">
                  <a:lumMod val="75000"/>
                </a:schemeClr>
              </a:solidFill>
              <a:effectLst/>
              <a:latin typeface="Arial Narrow" panose="020B0606020202030204" pitchFamily="34" charset="0"/>
              <a:ea typeface="+mn-ea"/>
              <a:cs typeface="+mn-cs"/>
            </a:rPr>
            <a:t> </a:t>
          </a:r>
        </a:p>
        <a:p>
          <a:pPr fontAlgn="base"/>
          <a:r>
            <a:rPr lang="es-PA" sz="1600" b="0" i="0">
              <a:solidFill>
                <a:schemeClr val="accent5">
                  <a:lumMod val="75000"/>
                </a:schemeClr>
              </a:solidFill>
              <a:effectLst/>
              <a:latin typeface="Arial Narrow" panose="020B0606020202030204" pitchFamily="34" charset="0"/>
              <a:ea typeface="+mn-ea"/>
              <a:cs typeface="+mn-cs"/>
            </a:rPr>
            <a:t>Este objetivo como está planteado no sólo representa un propósito de la Agenda 2030. También plantea un precepto o condición acerca del tipo de crecimiento económico que permite alcanzar la aspiración del empleo productivo y trabajo decente. Debería ser un crecimiento sostenido, es decir, continuo, permanente, uniforme, ininterrumpido, etc. Tendría que cumplir la condición de ser inclusivo, o sea, que tenga un impacto en todos los sectores y segmentos productivos, en lo territorial y grupos de población. Y debe ser un crecimiento sostenible, esto es, sustentable y amigable con el medio ambiente.</a:t>
          </a:r>
        </a:p>
        <a:p>
          <a:pPr fontAlgn="base"/>
          <a:r>
            <a:rPr lang="es-PA" sz="1600" b="0" i="0">
              <a:solidFill>
                <a:schemeClr val="accent5">
                  <a:lumMod val="75000"/>
                </a:schemeClr>
              </a:solidFill>
              <a:effectLst/>
              <a:latin typeface="Arial Narrow" panose="020B0606020202030204" pitchFamily="34" charset="0"/>
              <a:ea typeface="+mn-ea"/>
              <a:cs typeface="+mn-cs"/>
            </a:rPr>
            <a:t> </a:t>
          </a:r>
        </a:p>
        <a:p>
          <a:pPr fontAlgn="base"/>
          <a:r>
            <a:rPr lang="es-PA" sz="1600" b="0" i="0">
              <a:solidFill>
                <a:schemeClr val="accent5">
                  <a:lumMod val="75000"/>
                </a:schemeClr>
              </a:solidFill>
              <a:effectLst/>
              <a:latin typeface="Arial Narrow" panose="020B0606020202030204" pitchFamily="34" charset="0"/>
              <a:ea typeface="+mn-ea"/>
              <a:cs typeface="+mn-cs"/>
            </a:rPr>
            <a:t>En otras palabras, el octavo ODS presupone una serie de características del crecimiento económico, desde el punto de vista cuantitativo y cualitativo para que viabilice progresos significativos en materia de empleo productivo y trabajo decente.</a:t>
          </a:r>
        </a:p>
        <a:p>
          <a:pPr fontAlgn="base"/>
          <a:r>
            <a:rPr lang="es-PA" sz="1600" b="0" i="0">
              <a:solidFill>
                <a:schemeClr val="accent5">
                  <a:lumMod val="75000"/>
                </a:schemeClr>
              </a:solidFill>
              <a:effectLst/>
              <a:latin typeface="Arial Narrow" panose="020B0606020202030204" pitchFamily="34" charset="0"/>
              <a:ea typeface="+mn-ea"/>
              <a:cs typeface="+mn-cs"/>
            </a:rPr>
            <a:t> </a:t>
          </a:r>
        </a:p>
        <a:p>
          <a:pPr fontAlgn="base"/>
          <a:endParaRPr lang="es-PA" sz="1600" b="0" i="0">
            <a:solidFill>
              <a:schemeClr val="accent5">
                <a:lumMod val="75000"/>
              </a:schemeClr>
            </a:solidFill>
            <a:effectLst/>
            <a:latin typeface="Arial Narrow" panose="020B0606020202030204" pitchFamily="34" charset="0"/>
            <a:ea typeface="+mn-ea"/>
            <a:cs typeface="+mn-cs"/>
          </a:endParaRPr>
        </a:p>
        <a:p>
          <a:endParaRPr lang="es-PA" sz="1600">
            <a:solidFill>
              <a:schemeClr val="accent5">
                <a:lumMod val="75000"/>
              </a:schemeClr>
            </a:solidFill>
            <a:latin typeface="Arial Narrow" panose="020B0606020202030204" pitchFamily="34" charset="0"/>
          </a:endParaRPr>
        </a:p>
      </xdr:txBody>
    </xdr:sp>
    <xdr:clientData/>
  </xdr:oneCellAnchor>
  <xdr:twoCellAnchor>
    <xdr:from>
      <xdr:col>1</xdr:col>
      <xdr:colOff>19049</xdr:colOff>
      <xdr:row>25</xdr:row>
      <xdr:rowOff>142875</xdr:rowOff>
    </xdr:from>
    <xdr:to>
      <xdr:col>52</xdr:col>
      <xdr:colOff>0</xdr:colOff>
      <xdr:row>28</xdr:row>
      <xdr:rowOff>9525</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619124" y="2752725"/>
          <a:ext cx="9934576" cy="43815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s-PA" sz="1400" b="1">
              <a:solidFill>
                <a:schemeClr val="tx2">
                  <a:lumMod val="75000"/>
                </a:schemeClr>
              </a:solidFill>
              <a:latin typeface="Arial Narrow" panose="020B0606020202030204" pitchFamily="34" charset="0"/>
            </a:rPr>
            <a:t>Gráficas </a:t>
          </a:r>
        </a:p>
      </xdr:txBody>
    </xdr:sp>
    <xdr:clientData/>
  </xdr:twoCellAnchor>
  <xdr:twoCellAnchor editAs="oneCell">
    <xdr:from>
      <xdr:col>1</xdr:col>
      <xdr:colOff>14196</xdr:colOff>
      <xdr:row>28</xdr:row>
      <xdr:rowOff>28574</xdr:rowOff>
    </xdr:from>
    <xdr:to>
      <xdr:col>16</xdr:col>
      <xdr:colOff>165685</xdr:colOff>
      <xdr:row>36</xdr:row>
      <xdr:rowOff>107155</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6602" y="5695949"/>
          <a:ext cx="3080427" cy="1709737"/>
        </a:xfrm>
        <a:prstGeom prst="rect">
          <a:avLst/>
        </a:prstGeom>
      </xdr:spPr>
    </xdr:pic>
    <xdr:clientData/>
  </xdr:twoCellAnchor>
  <xdr:twoCellAnchor>
    <xdr:from>
      <xdr:col>1</xdr:col>
      <xdr:colOff>0</xdr:colOff>
      <xdr:row>34</xdr:row>
      <xdr:rowOff>90487</xdr:rowOff>
    </xdr:from>
    <xdr:to>
      <xdr:col>8</xdr:col>
      <xdr:colOff>69056</xdr:colOff>
      <xdr:row>35</xdr:row>
      <xdr:rowOff>166687</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202406" y="7579518"/>
          <a:ext cx="1378744" cy="266700"/>
        </a:xfrm>
        <a:prstGeom prst="rect">
          <a:avLst/>
        </a:prstGeom>
        <a:noFill/>
        <a:ln w="9525" cmpd="sng">
          <a:noFill/>
        </a:ln>
        <a:effectLst>
          <a:glow rad="2286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A" sz="1100" b="1">
              <a:solidFill>
                <a:srgbClr val="FFC000"/>
              </a:solidFill>
              <a:latin typeface="Franklin Gothic Medium Cond" panose="020B0606030402020204" pitchFamily="34" charset="0"/>
            </a:rPr>
            <a:t>Panamá</a:t>
          </a:r>
        </a:p>
      </xdr:txBody>
    </xdr:sp>
    <xdr:clientData/>
  </xdr:twoCellAnchor>
  <xdr:twoCellAnchor editAs="oneCell">
    <xdr:from>
      <xdr:col>40</xdr:col>
      <xdr:colOff>178592</xdr:colOff>
      <xdr:row>38</xdr:row>
      <xdr:rowOff>23813</xdr:rowOff>
    </xdr:from>
    <xdr:to>
      <xdr:col>52</xdr:col>
      <xdr:colOff>7471</xdr:colOff>
      <xdr:row>43</xdr:row>
      <xdr:rowOff>96484</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167686" y="7774782"/>
          <a:ext cx="2114879" cy="1025171"/>
        </a:xfrm>
        <a:prstGeom prst="rect">
          <a:avLst/>
        </a:prstGeom>
      </xdr:spPr>
    </xdr:pic>
    <xdr:clientData/>
  </xdr:twoCellAnchor>
  <xdr:twoCellAnchor editAs="oneCell">
    <xdr:from>
      <xdr:col>44</xdr:col>
      <xdr:colOff>76203</xdr:colOff>
      <xdr:row>25</xdr:row>
      <xdr:rowOff>95252</xdr:rowOff>
    </xdr:from>
    <xdr:to>
      <xdr:col>51</xdr:col>
      <xdr:colOff>47624</xdr:colOff>
      <xdr:row>28</xdr:row>
      <xdr:rowOff>153338</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172578" y="2705102"/>
          <a:ext cx="1371596" cy="629586"/>
        </a:xfrm>
        <a:prstGeom prst="rect">
          <a:avLst/>
        </a:prstGeom>
      </xdr:spPr>
    </xdr:pic>
    <xdr:clientData/>
  </xdr:twoCellAnchor>
  <xdr:twoCellAnchor editAs="oneCell">
    <xdr:from>
      <xdr:col>37</xdr:col>
      <xdr:colOff>114303</xdr:colOff>
      <xdr:row>25</xdr:row>
      <xdr:rowOff>104777</xdr:rowOff>
    </xdr:from>
    <xdr:to>
      <xdr:col>44</xdr:col>
      <xdr:colOff>85725</xdr:colOff>
      <xdr:row>28</xdr:row>
      <xdr:rowOff>162863</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810503" y="2714627"/>
          <a:ext cx="1371598" cy="629586"/>
        </a:xfrm>
        <a:prstGeom prst="rect">
          <a:avLst/>
        </a:prstGeom>
      </xdr:spPr>
    </xdr:pic>
    <xdr:clientData/>
  </xdr:twoCellAnchor>
  <xdr:twoCellAnchor editAs="oneCell">
    <xdr:from>
      <xdr:col>32</xdr:col>
      <xdr:colOff>114300</xdr:colOff>
      <xdr:row>25</xdr:row>
      <xdr:rowOff>114300</xdr:rowOff>
    </xdr:from>
    <xdr:to>
      <xdr:col>39</xdr:col>
      <xdr:colOff>85721</xdr:colOff>
      <xdr:row>28</xdr:row>
      <xdr:rowOff>172386</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10375" y="2724150"/>
          <a:ext cx="1371596" cy="629586"/>
        </a:xfrm>
        <a:prstGeom prst="rect">
          <a:avLst/>
        </a:prstGeom>
      </xdr:spPr>
    </xdr:pic>
    <xdr:clientData/>
  </xdr:twoCellAnchor>
  <xdr:twoCellAnchor>
    <xdr:from>
      <xdr:col>16</xdr:col>
      <xdr:colOff>190500</xdr:colOff>
      <xdr:row>29</xdr:row>
      <xdr:rowOff>178594</xdr:rowOff>
    </xdr:from>
    <xdr:to>
      <xdr:col>51</xdr:col>
      <xdr:colOff>-1</xdr:colOff>
      <xdr:row>32</xdr:row>
      <xdr:rowOff>35719</xdr:rowOff>
    </xdr:to>
    <xdr:sp macro="" textlink="">
      <xdr:nvSpPr>
        <xdr:cNvPr id="41" name="Rectángulo redondeado 40">
          <a:hlinkClick xmlns:r="http://schemas.openxmlformats.org/officeDocument/2006/relationships" r:id="rId5"/>
          <a:extLst>
            <a:ext uri="{FF2B5EF4-FFF2-40B4-BE49-F238E27FC236}">
              <a16:creationId xmlns:a16="http://schemas.microsoft.com/office/drawing/2014/main" id="{00000000-0008-0000-0000-000029000000}"/>
            </a:ext>
          </a:extLst>
        </xdr:cNvPr>
        <xdr:cNvSpPr/>
      </xdr:nvSpPr>
      <xdr:spPr>
        <a:xfrm>
          <a:off x="3321844" y="6036469"/>
          <a:ext cx="6893718" cy="428625"/>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PIB Y</a:t>
          </a:r>
          <a:r>
            <a:rPr lang="es-PA" sz="1600" b="1" baseline="0">
              <a:solidFill>
                <a:schemeClr val="accent1">
                  <a:lumMod val="75000"/>
                </a:schemeClr>
              </a:solidFill>
              <a:latin typeface="Arial Narrow" panose="020B0606020202030204" pitchFamily="34" charset="0"/>
            </a:rPr>
            <a:t> PRODUCTIVIDAD</a:t>
          </a:r>
        </a:p>
      </xdr:txBody>
    </xdr:sp>
    <xdr:clientData/>
  </xdr:twoCellAnchor>
  <xdr:twoCellAnchor editAs="oneCell">
    <xdr:from>
      <xdr:col>40</xdr:col>
      <xdr:colOff>195266</xdr:colOff>
      <xdr:row>60</xdr:row>
      <xdr:rowOff>0</xdr:rowOff>
    </xdr:from>
    <xdr:to>
      <xdr:col>52</xdr:col>
      <xdr:colOff>0</xdr:colOff>
      <xdr:row>63</xdr:row>
      <xdr:rowOff>58086</xdr:rowOff>
    </xdr:to>
    <xdr:pic>
      <xdr:nvPicPr>
        <xdr:cNvPr id="42" name="Imagen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84360" y="10813258"/>
          <a:ext cx="2090734" cy="629586"/>
        </a:xfrm>
        <a:prstGeom prst="rect">
          <a:avLst/>
        </a:prstGeom>
      </xdr:spPr>
    </xdr:pic>
    <xdr:clientData/>
  </xdr:twoCellAnchor>
  <xdr:twoCellAnchor editAs="oneCell">
    <xdr:from>
      <xdr:col>0</xdr:col>
      <xdr:colOff>178594</xdr:colOff>
      <xdr:row>36</xdr:row>
      <xdr:rowOff>107156</xdr:rowOff>
    </xdr:from>
    <xdr:to>
      <xdr:col>8</xdr:col>
      <xdr:colOff>54765</xdr:colOff>
      <xdr:row>39</xdr:row>
      <xdr:rowOff>93804</xdr:rowOff>
    </xdr:to>
    <xdr:pic>
      <xdr:nvPicPr>
        <xdr:cNvPr id="43" name="Imagen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8594" y="7405687"/>
          <a:ext cx="1388265" cy="629586"/>
        </a:xfrm>
        <a:prstGeom prst="rect">
          <a:avLst/>
        </a:prstGeom>
      </xdr:spPr>
    </xdr:pic>
    <xdr:clientData/>
  </xdr:twoCellAnchor>
  <xdr:twoCellAnchor editAs="oneCell">
    <xdr:from>
      <xdr:col>8</xdr:col>
      <xdr:colOff>57150</xdr:colOff>
      <xdr:row>36</xdr:row>
      <xdr:rowOff>104774</xdr:rowOff>
    </xdr:from>
    <xdr:to>
      <xdr:col>16</xdr:col>
      <xdr:colOff>190500</xdr:colOff>
      <xdr:row>39</xdr:row>
      <xdr:rowOff>91422</xdr:rowOff>
    </xdr:to>
    <xdr:pic>
      <xdr:nvPicPr>
        <xdr:cNvPr id="44" name="Imagen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69244" y="7403305"/>
          <a:ext cx="1752600" cy="629586"/>
        </a:xfrm>
        <a:prstGeom prst="rect">
          <a:avLst/>
        </a:prstGeom>
      </xdr:spPr>
    </xdr:pic>
    <xdr:clientData/>
  </xdr:twoCellAnchor>
  <xdr:twoCellAnchor>
    <xdr:from>
      <xdr:col>1</xdr:col>
      <xdr:colOff>11907</xdr:colOff>
      <xdr:row>39</xdr:row>
      <xdr:rowOff>130968</xdr:rowOff>
    </xdr:from>
    <xdr:to>
      <xdr:col>40</xdr:col>
      <xdr:colOff>178593</xdr:colOff>
      <xdr:row>41</xdr:row>
      <xdr:rowOff>178593</xdr:rowOff>
    </xdr:to>
    <xdr:sp macro="" textlink="">
      <xdr:nvSpPr>
        <xdr:cNvPr id="45" name="Rectángulo redondeado 44">
          <a:hlinkClick xmlns:r="http://schemas.openxmlformats.org/officeDocument/2006/relationships" r:id="rId6"/>
          <a:extLst>
            <a:ext uri="{FF2B5EF4-FFF2-40B4-BE49-F238E27FC236}">
              <a16:creationId xmlns:a16="http://schemas.microsoft.com/office/drawing/2014/main" id="{00000000-0008-0000-0000-00002D000000}"/>
            </a:ext>
          </a:extLst>
        </xdr:cNvPr>
        <xdr:cNvSpPr/>
      </xdr:nvSpPr>
      <xdr:spPr>
        <a:xfrm>
          <a:off x="214313" y="8072437"/>
          <a:ext cx="7953374" cy="428625"/>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INDICADORES DE EMPLEO Y TRABAJO DECENTE</a:t>
          </a:r>
        </a:p>
      </xdr:txBody>
    </xdr:sp>
    <xdr:clientData/>
  </xdr:twoCellAnchor>
  <xdr:twoCellAnchor>
    <xdr:from>
      <xdr:col>1</xdr:col>
      <xdr:colOff>11907</xdr:colOff>
      <xdr:row>60</xdr:row>
      <xdr:rowOff>35719</xdr:rowOff>
    </xdr:from>
    <xdr:to>
      <xdr:col>40</xdr:col>
      <xdr:colOff>169069</xdr:colOff>
      <xdr:row>62</xdr:row>
      <xdr:rowOff>111920</xdr:rowOff>
    </xdr:to>
    <xdr:sp macro="" textlink="">
      <xdr:nvSpPr>
        <xdr:cNvPr id="46" name="Rectángulo redondeado 45">
          <a:hlinkClick xmlns:r="http://schemas.openxmlformats.org/officeDocument/2006/relationships" r:id="rId7"/>
          <a:extLst>
            <a:ext uri="{FF2B5EF4-FFF2-40B4-BE49-F238E27FC236}">
              <a16:creationId xmlns:a16="http://schemas.microsoft.com/office/drawing/2014/main" id="{00000000-0008-0000-0000-00002E000000}"/>
            </a:ext>
          </a:extLst>
        </xdr:cNvPr>
        <xdr:cNvSpPr/>
      </xdr:nvSpPr>
      <xdr:spPr>
        <a:xfrm>
          <a:off x="214313" y="10477500"/>
          <a:ext cx="7943850" cy="457201"/>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CALIDAD EN EL EMPLEO</a:t>
          </a:r>
        </a:p>
      </xdr:txBody>
    </xdr:sp>
    <xdr:clientData/>
  </xdr:twoCellAnchor>
  <xdr:twoCellAnchor editAs="oneCell">
    <xdr:from>
      <xdr:col>44</xdr:col>
      <xdr:colOff>23813</xdr:colOff>
      <xdr:row>29</xdr:row>
      <xdr:rowOff>160785</xdr:rowOff>
    </xdr:from>
    <xdr:to>
      <xdr:col>51</xdr:col>
      <xdr:colOff>35719</xdr:colOff>
      <xdr:row>32</xdr:row>
      <xdr:rowOff>50005</xdr:rowOff>
    </xdr:to>
    <xdr:pic>
      <xdr:nvPicPr>
        <xdr:cNvPr id="47" name="Imagen 46">
          <a:hlinkClick xmlns:r="http://schemas.openxmlformats.org/officeDocument/2006/relationships" r:id="rId5"/>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22532" y="6018660"/>
          <a:ext cx="1428750" cy="460720"/>
        </a:xfrm>
        <a:prstGeom prst="rect">
          <a:avLst/>
        </a:prstGeom>
      </xdr:spPr>
    </xdr:pic>
    <xdr:clientData/>
  </xdr:twoCellAnchor>
  <xdr:twoCellAnchor editAs="oneCell">
    <xdr:from>
      <xdr:col>33</xdr:col>
      <xdr:colOff>178594</xdr:colOff>
      <xdr:row>39</xdr:row>
      <xdr:rowOff>117000</xdr:rowOff>
    </xdr:from>
    <xdr:to>
      <xdr:col>40</xdr:col>
      <xdr:colOff>178593</xdr:colOff>
      <xdr:row>42</xdr:row>
      <xdr:rowOff>2381</xdr:rowOff>
    </xdr:to>
    <xdr:pic>
      <xdr:nvPicPr>
        <xdr:cNvPr id="48" name="Imagen 47">
          <a:hlinkClick xmlns:r="http://schemas.openxmlformats.org/officeDocument/2006/relationships" r:id="rId6"/>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750844" y="8058469"/>
          <a:ext cx="1416843" cy="456881"/>
        </a:xfrm>
        <a:prstGeom prst="rect">
          <a:avLst/>
        </a:prstGeom>
      </xdr:spPr>
    </xdr:pic>
    <xdr:clientData/>
  </xdr:twoCellAnchor>
  <xdr:twoCellAnchor editAs="oneCell">
    <xdr:from>
      <xdr:col>34</xdr:col>
      <xdr:colOff>11907</xdr:colOff>
      <xdr:row>60</xdr:row>
      <xdr:rowOff>11906</xdr:rowOff>
    </xdr:from>
    <xdr:to>
      <xdr:col>40</xdr:col>
      <xdr:colOff>154782</xdr:colOff>
      <xdr:row>62</xdr:row>
      <xdr:rowOff>133351</xdr:rowOff>
    </xdr:to>
    <xdr:pic>
      <xdr:nvPicPr>
        <xdr:cNvPr id="49" name="Imagen 48">
          <a:hlinkClick xmlns:r="http://schemas.openxmlformats.org/officeDocument/2006/relationships" r:id="rId7"/>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786563" y="10453687"/>
          <a:ext cx="1357313" cy="50244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0.25143</cdr:x>
      <cdr:y>0.90894</cdr:y>
    </cdr:from>
    <cdr:to>
      <cdr:x>0.27109</cdr:x>
      <cdr:y>0.94146</cdr:y>
    </cdr:to>
    <cdr:sp macro="" textlink="">
      <cdr:nvSpPr>
        <cdr:cNvPr id="2" name="Elipse 1"/>
        <cdr:cNvSpPr/>
      </cdr:nvSpPr>
      <cdr:spPr>
        <a:xfrm xmlns:a="http://schemas.openxmlformats.org/drawingml/2006/main">
          <a:off x="1462089" y="2662238"/>
          <a:ext cx="114300" cy="95250"/>
        </a:xfrm>
        <a:prstGeom xmlns:a="http://schemas.openxmlformats.org/drawingml/2006/main" prst="ellipse">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PA"/>
        </a:p>
      </cdr:txBody>
    </cdr:sp>
  </cdr:relSizeAnchor>
  <cdr:relSizeAnchor xmlns:cdr="http://schemas.openxmlformats.org/drawingml/2006/chartDrawing">
    <cdr:from>
      <cdr:x>0.26945</cdr:x>
      <cdr:y>0.89919</cdr:y>
    </cdr:from>
    <cdr:to>
      <cdr:x>0.38411</cdr:x>
      <cdr:y>0.95447</cdr:y>
    </cdr:to>
    <cdr:sp macro="" textlink="">
      <cdr:nvSpPr>
        <cdr:cNvPr id="8" name="CuadroTexto 7"/>
        <cdr:cNvSpPr txBox="1"/>
      </cdr:nvSpPr>
      <cdr:spPr>
        <a:xfrm xmlns:a="http://schemas.openxmlformats.org/drawingml/2006/main">
          <a:off x="1566864" y="2633663"/>
          <a:ext cx="666750" cy="161925"/>
        </a:xfrm>
        <a:prstGeom xmlns:a="http://schemas.openxmlformats.org/drawingml/2006/main" prst="rect">
          <a:avLst/>
        </a:prstGeom>
      </cdr:spPr>
      <cdr:txBody>
        <a:bodyPr xmlns:a="http://schemas.openxmlformats.org/drawingml/2006/main" vertOverflow="clip" wrap="square" rtlCol="0" anchor="ctr" anchorCtr="0"/>
        <a:lstStyle xmlns:a="http://schemas.openxmlformats.org/drawingml/2006/main"/>
        <a:p xmlns:a="http://schemas.openxmlformats.org/drawingml/2006/main">
          <a:r>
            <a:rPr lang="es-PA" sz="900">
              <a:latin typeface="Arial Narrow" panose="020B0606020202030204" pitchFamily="34" charset="0"/>
            </a:rPr>
            <a:t>Total</a:t>
          </a:r>
        </a:p>
      </cdr:txBody>
    </cdr:sp>
  </cdr:relSizeAnchor>
  <cdr:relSizeAnchor xmlns:cdr="http://schemas.openxmlformats.org/drawingml/2006/chartDrawing">
    <cdr:from>
      <cdr:x>0.37401</cdr:x>
      <cdr:y>0.9084</cdr:y>
    </cdr:from>
    <cdr:to>
      <cdr:x>0.39367</cdr:x>
      <cdr:y>0.94092</cdr:y>
    </cdr:to>
    <cdr:sp macro="" textlink="">
      <cdr:nvSpPr>
        <cdr:cNvPr id="9" name="Elipse 8"/>
        <cdr:cNvSpPr/>
      </cdr:nvSpPr>
      <cdr:spPr>
        <a:xfrm xmlns:a="http://schemas.openxmlformats.org/drawingml/2006/main">
          <a:off x="2174875" y="2660650"/>
          <a:ext cx="114300" cy="95250"/>
        </a:xfrm>
        <a:prstGeom xmlns:a="http://schemas.openxmlformats.org/drawingml/2006/main" prst="ellipse">
          <a:avLst/>
        </a:prstGeom>
        <a:solidFill xmlns:a="http://schemas.openxmlformats.org/drawingml/2006/main">
          <a:srgbClr val="FF0000"/>
        </a:solidFill>
        <a:ln xmlns:a="http://schemas.openxmlformats.org/drawingml/2006/main">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PA"/>
        </a:p>
      </cdr:txBody>
    </cdr:sp>
  </cdr:relSizeAnchor>
  <cdr:relSizeAnchor xmlns:cdr="http://schemas.openxmlformats.org/drawingml/2006/chartDrawing">
    <cdr:from>
      <cdr:x>0.39203</cdr:x>
      <cdr:y>0.89864</cdr:y>
    </cdr:from>
    <cdr:to>
      <cdr:x>0.50669</cdr:x>
      <cdr:y>0.95393</cdr:y>
    </cdr:to>
    <cdr:sp macro="" textlink="">
      <cdr:nvSpPr>
        <cdr:cNvPr id="10" name="CuadroTexto 2"/>
        <cdr:cNvSpPr txBox="1"/>
      </cdr:nvSpPr>
      <cdr:spPr>
        <a:xfrm xmlns:a="http://schemas.openxmlformats.org/drawingml/2006/main">
          <a:off x="2279650" y="2632075"/>
          <a:ext cx="666750" cy="161925"/>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PA" sz="900">
              <a:latin typeface="Arial Narrow" panose="020B0606020202030204" pitchFamily="34" charset="0"/>
            </a:rPr>
            <a:t>Hombre</a:t>
          </a:r>
        </a:p>
      </cdr:txBody>
    </cdr:sp>
  </cdr:relSizeAnchor>
  <cdr:relSizeAnchor xmlns:cdr="http://schemas.openxmlformats.org/drawingml/2006/chartDrawing">
    <cdr:from>
      <cdr:x>0.51488</cdr:x>
      <cdr:y>0.90244</cdr:y>
    </cdr:from>
    <cdr:to>
      <cdr:x>0.53453</cdr:x>
      <cdr:y>0.93496</cdr:y>
    </cdr:to>
    <cdr:sp macro="" textlink="">
      <cdr:nvSpPr>
        <cdr:cNvPr id="11" name="Elipse 10"/>
        <cdr:cNvSpPr/>
      </cdr:nvSpPr>
      <cdr:spPr>
        <a:xfrm xmlns:a="http://schemas.openxmlformats.org/drawingml/2006/main">
          <a:off x="2994025" y="2643188"/>
          <a:ext cx="114300" cy="95250"/>
        </a:xfrm>
        <a:prstGeom xmlns:a="http://schemas.openxmlformats.org/drawingml/2006/main" prst="ellipse">
          <a:avLst/>
        </a:prstGeom>
        <a:solidFill xmlns:a="http://schemas.openxmlformats.org/drawingml/2006/main">
          <a:schemeClr val="bg1">
            <a:lumMod val="65000"/>
          </a:schemeClr>
        </a:solidFill>
        <a:ln xmlns:a="http://schemas.openxmlformats.org/drawingml/2006/main">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PA"/>
        </a:p>
      </cdr:txBody>
    </cdr:sp>
  </cdr:relSizeAnchor>
  <cdr:relSizeAnchor xmlns:cdr="http://schemas.openxmlformats.org/drawingml/2006/chartDrawing">
    <cdr:from>
      <cdr:x>0.5329</cdr:x>
      <cdr:y>0.89268</cdr:y>
    </cdr:from>
    <cdr:to>
      <cdr:x>0.64756</cdr:x>
      <cdr:y>0.94797</cdr:y>
    </cdr:to>
    <cdr:sp macro="" textlink="">
      <cdr:nvSpPr>
        <cdr:cNvPr id="12" name="CuadroTexto 2"/>
        <cdr:cNvSpPr txBox="1"/>
      </cdr:nvSpPr>
      <cdr:spPr>
        <a:xfrm xmlns:a="http://schemas.openxmlformats.org/drawingml/2006/main">
          <a:off x="3098800" y="2614613"/>
          <a:ext cx="666750" cy="161925"/>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PA" sz="900">
              <a:latin typeface="Arial Narrow" panose="020B0606020202030204" pitchFamily="34" charset="0"/>
            </a:rPr>
            <a:t>Mujer</a:t>
          </a:r>
        </a:p>
      </cdr:txBody>
    </cdr:sp>
  </cdr:relSizeAnchor>
  <cdr:relSizeAnchor xmlns:cdr="http://schemas.openxmlformats.org/drawingml/2006/chartDrawing">
    <cdr:from>
      <cdr:x>0.63746</cdr:x>
      <cdr:y>0.9019</cdr:y>
    </cdr:from>
    <cdr:to>
      <cdr:x>0.65711</cdr:x>
      <cdr:y>0.93442</cdr:y>
    </cdr:to>
    <cdr:sp macro="" textlink="">
      <cdr:nvSpPr>
        <cdr:cNvPr id="13" name="Elipse 12"/>
        <cdr:cNvSpPr/>
      </cdr:nvSpPr>
      <cdr:spPr>
        <a:xfrm xmlns:a="http://schemas.openxmlformats.org/drawingml/2006/main">
          <a:off x="3706811" y="2641600"/>
          <a:ext cx="114300" cy="95250"/>
        </a:xfrm>
        <a:prstGeom xmlns:a="http://schemas.openxmlformats.org/drawingml/2006/main" prst="ellipse">
          <a:avLst/>
        </a:prstGeom>
        <a:solidFill xmlns:a="http://schemas.openxmlformats.org/drawingml/2006/main">
          <a:schemeClr val="accent4"/>
        </a:solidFill>
        <a:ln xmlns:a="http://schemas.openxmlformats.org/drawingml/2006/main">
          <a:solidFill>
            <a:schemeClr val="accent4"/>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PA"/>
        </a:p>
      </cdr:txBody>
    </cdr:sp>
  </cdr:relSizeAnchor>
  <cdr:relSizeAnchor xmlns:cdr="http://schemas.openxmlformats.org/drawingml/2006/chartDrawing">
    <cdr:from>
      <cdr:x>0.65547</cdr:x>
      <cdr:y>0.89214</cdr:y>
    </cdr:from>
    <cdr:to>
      <cdr:x>0.83784</cdr:x>
      <cdr:y>0.94146</cdr:y>
    </cdr:to>
    <cdr:sp macro="" textlink="">
      <cdr:nvSpPr>
        <cdr:cNvPr id="14" name="CuadroTexto 2"/>
        <cdr:cNvSpPr txBox="1"/>
      </cdr:nvSpPr>
      <cdr:spPr>
        <a:xfrm xmlns:a="http://schemas.openxmlformats.org/drawingml/2006/main">
          <a:off x="3811585" y="2613025"/>
          <a:ext cx="1060453" cy="144463"/>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PA" sz="900">
              <a:latin typeface="Arial Narrow" panose="020B0606020202030204" pitchFamily="34" charset="0"/>
            </a:rPr>
            <a:t>Jóvenes de 15-24</a:t>
          </a: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28575</xdr:colOff>
      <xdr:row>27</xdr:row>
      <xdr:rowOff>38100</xdr:rowOff>
    </xdr:from>
    <xdr:to>
      <xdr:col>20</xdr:col>
      <xdr:colOff>371475</xdr:colOff>
      <xdr:row>28</xdr:row>
      <xdr:rowOff>209550</xdr:rowOff>
    </xdr:to>
    <xdr:sp macro="" textlink="">
      <xdr:nvSpPr>
        <xdr:cNvPr id="2" name="Rectángulo redondeado 1">
          <a:extLst>
            <a:ext uri="{FF2B5EF4-FFF2-40B4-BE49-F238E27FC236}">
              <a16:creationId xmlns:a16="http://schemas.microsoft.com/office/drawing/2014/main" id="{00000000-0008-0000-0400-000002000000}"/>
            </a:ext>
          </a:extLst>
        </xdr:cNvPr>
        <xdr:cNvSpPr/>
      </xdr:nvSpPr>
      <xdr:spPr>
        <a:xfrm>
          <a:off x="104775" y="4238625"/>
          <a:ext cx="7943850" cy="419100"/>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CALIDAD EN EL EMPLEO: Empleo creados por cada 100 nuevos ocupados </a:t>
          </a:r>
        </a:p>
      </xdr:txBody>
    </xdr:sp>
    <xdr:clientData/>
  </xdr:twoCellAnchor>
  <xdr:twoCellAnchor>
    <xdr:from>
      <xdr:col>1</xdr:col>
      <xdr:colOff>28575</xdr:colOff>
      <xdr:row>4</xdr:row>
      <xdr:rowOff>28574</xdr:rowOff>
    </xdr:from>
    <xdr:to>
      <xdr:col>20</xdr:col>
      <xdr:colOff>371475</xdr:colOff>
      <xdr:row>5</xdr:row>
      <xdr:rowOff>209549</xdr:rowOff>
    </xdr:to>
    <xdr:sp macro="" textlink="">
      <xdr:nvSpPr>
        <xdr:cNvPr id="3" name="Rectángulo redondeado 2">
          <a:extLst>
            <a:ext uri="{FF2B5EF4-FFF2-40B4-BE49-F238E27FC236}">
              <a16:creationId xmlns:a16="http://schemas.microsoft.com/office/drawing/2014/main" id="{00000000-0008-0000-0400-000003000000}"/>
            </a:ext>
          </a:extLst>
        </xdr:cNvPr>
        <xdr:cNvSpPr/>
      </xdr:nvSpPr>
      <xdr:spPr>
        <a:xfrm>
          <a:off x="104775" y="657224"/>
          <a:ext cx="7943850" cy="428625"/>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baseline="0">
              <a:solidFill>
                <a:schemeClr val="accent1">
                  <a:lumMod val="75000"/>
                </a:schemeClr>
              </a:solidFill>
              <a:latin typeface="Arial Narrow" panose="020B0606020202030204" pitchFamily="34" charset="0"/>
            </a:rPr>
            <a:t>CALIDAD EN EL EMPLEO: Empleo Informal. Construcción  Analítica Compleja</a:t>
          </a:r>
        </a:p>
      </xdr:txBody>
    </xdr:sp>
    <xdr:clientData/>
  </xdr:twoCellAnchor>
  <xdr:twoCellAnchor>
    <xdr:from>
      <xdr:col>19</xdr:col>
      <xdr:colOff>206953</xdr:colOff>
      <xdr:row>4</xdr:row>
      <xdr:rowOff>31173</xdr:rowOff>
    </xdr:from>
    <xdr:to>
      <xdr:col>20</xdr:col>
      <xdr:colOff>267566</xdr:colOff>
      <xdr:row>5</xdr:row>
      <xdr:rowOff>183573</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7484053" y="659823"/>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1</xdr:col>
      <xdr:colOff>19050</xdr:colOff>
      <xdr:row>49</xdr:row>
      <xdr:rowOff>28574</xdr:rowOff>
    </xdr:from>
    <xdr:to>
      <xdr:col>20</xdr:col>
      <xdr:colOff>361950</xdr:colOff>
      <xdr:row>50</xdr:row>
      <xdr:rowOff>228599</xdr:rowOff>
    </xdr:to>
    <xdr:sp macro="" textlink="">
      <xdr:nvSpPr>
        <xdr:cNvPr id="5" name="Rectángulo redondeado 4">
          <a:extLst>
            <a:ext uri="{FF2B5EF4-FFF2-40B4-BE49-F238E27FC236}">
              <a16:creationId xmlns:a16="http://schemas.microsoft.com/office/drawing/2014/main" id="{00000000-0008-0000-0400-000005000000}"/>
            </a:ext>
          </a:extLst>
        </xdr:cNvPr>
        <xdr:cNvSpPr/>
      </xdr:nvSpPr>
      <xdr:spPr>
        <a:xfrm>
          <a:off x="95250" y="8153399"/>
          <a:ext cx="7943850" cy="447675"/>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CALIDAD EN EL EMPLEO: Ocupados</a:t>
          </a:r>
          <a:r>
            <a:rPr lang="es-PA" sz="1600" b="1" baseline="0">
              <a:solidFill>
                <a:schemeClr val="accent1">
                  <a:lumMod val="75000"/>
                </a:schemeClr>
              </a:solidFill>
              <a:latin typeface="Arial Narrow" panose="020B0606020202030204" pitchFamily="34" charset="0"/>
            </a:rPr>
            <a:t> por Categoría Ocupacional</a:t>
          </a:r>
        </a:p>
      </xdr:txBody>
    </xdr:sp>
    <xdr:clientData/>
  </xdr:twoCellAnchor>
  <xdr:twoCellAnchor>
    <xdr:from>
      <xdr:col>19</xdr:col>
      <xdr:colOff>206953</xdr:colOff>
      <xdr:row>27</xdr:row>
      <xdr:rowOff>31173</xdr:rowOff>
    </xdr:from>
    <xdr:to>
      <xdr:col>20</xdr:col>
      <xdr:colOff>267566</xdr:colOff>
      <xdr:row>28</xdr:row>
      <xdr:rowOff>183573</xdr:rowOff>
    </xdr:to>
    <xdr:sp macro="" textlink="">
      <xdr:nvSpPr>
        <xdr:cNvPr id="6" name="Flecha izquierda 5">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a:off x="7484053" y="4231698"/>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19</xdr:col>
      <xdr:colOff>206953</xdr:colOff>
      <xdr:row>49</xdr:row>
      <xdr:rowOff>31173</xdr:rowOff>
    </xdr:from>
    <xdr:to>
      <xdr:col>20</xdr:col>
      <xdr:colOff>267566</xdr:colOff>
      <xdr:row>50</xdr:row>
      <xdr:rowOff>183573</xdr:rowOff>
    </xdr:to>
    <xdr:sp macro="" textlink="">
      <xdr:nvSpPr>
        <xdr:cNvPr id="7" name="Flecha izquierda 6">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a:xfrm>
          <a:off x="7484053" y="8155998"/>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1</xdr:col>
      <xdr:colOff>28575</xdr:colOff>
      <xdr:row>71</xdr:row>
      <xdr:rowOff>28575</xdr:rowOff>
    </xdr:from>
    <xdr:to>
      <xdr:col>20</xdr:col>
      <xdr:colOff>371475</xdr:colOff>
      <xdr:row>72</xdr:row>
      <xdr:rowOff>161925</xdr:rowOff>
    </xdr:to>
    <xdr:sp macro="" textlink="">
      <xdr:nvSpPr>
        <xdr:cNvPr id="8" name="Rectángulo redondeado 7">
          <a:extLst>
            <a:ext uri="{FF2B5EF4-FFF2-40B4-BE49-F238E27FC236}">
              <a16:creationId xmlns:a16="http://schemas.microsoft.com/office/drawing/2014/main" id="{00000000-0008-0000-0400-000008000000}"/>
            </a:ext>
          </a:extLst>
        </xdr:cNvPr>
        <xdr:cNvSpPr/>
      </xdr:nvSpPr>
      <xdr:spPr>
        <a:xfrm>
          <a:off x="104775" y="12077700"/>
          <a:ext cx="7943850" cy="323850"/>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CALIDAD EN EL EMPLEO: Empleo informal no agrícola</a:t>
          </a:r>
        </a:p>
      </xdr:txBody>
    </xdr:sp>
    <xdr:clientData/>
  </xdr:twoCellAnchor>
  <xdr:twoCellAnchor>
    <xdr:from>
      <xdr:col>19</xdr:col>
      <xdr:colOff>206953</xdr:colOff>
      <xdr:row>71</xdr:row>
      <xdr:rowOff>31173</xdr:rowOff>
    </xdr:from>
    <xdr:to>
      <xdr:col>20</xdr:col>
      <xdr:colOff>267566</xdr:colOff>
      <xdr:row>72</xdr:row>
      <xdr:rowOff>183573</xdr:rowOff>
    </xdr:to>
    <xdr:sp macro="" textlink="">
      <xdr:nvSpPr>
        <xdr:cNvPr id="9" name="Flecha izquierda 8">
          <a:hlinkClick xmlns:r="http://schemas.openxmlformats.org/officeDocument/2006/relationships" r:id="rId1"/>
          <a:extLst>
            <a:ext uri="{FF2B5EF4-FFF2-40B4-BE49-F238E27FC236}">
              <a16:creationId xmlns:a16="http://schemas.microsoft.com/office/drawing/2014/main" id="{00000000-0008-0000-0400-000009000000}"/>
            </a:ext>
          </a:extLst>
        </xdr:cNvPr>
        <xdr:cNvSpPr/>
      </xdr:nvSpPr>
      <xdr:spPr>
        <a:xfrm>
          <a:off x="7484053" y="12080298"/>
          <a:ext cx="460663" cy="34290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1</xdr:col>
      <xdr:colOff>28575</xdr:colOff>
      <xdr:row>93</xdr:row>
      <xdr:rowOff>28574</xdr:rowOff>
    </xdr:from>
    <xdr:to>
      <xdr:col>20</xdr:col>
      <xdr:colOff>371475</xdr:colOff>
      <xdr:row>94</xdr:row>
      <xdr:rowOff>238125</xdr:rowOff>
    </xdr:to>
    <xdr:sp macro="" textlink="">
      <xdr:nvSpPr>
        <xdr:cNvPr id="10" name="Rectángulo redondeado 9">
          <a:extLst>
            <a:ext uri="{FF2B5EF4-FFF2-40B4-BE49-F238E27FC236}">
              <a16:creationId xmlns:a16="http://schemas.microsoft.com/office/drawing/2014/main" id="{00000000-0008-0000-0400-00000A000000}"/>
            </a:ext>
          </a:extLst>
        </xdr:cNvPr>
        <xdr:cNvSpPr/>
      </xdr:nvSpPr>
      <xdr:spPr>
        <a:xfrm>
          <a:off x="104775" y="15859124"/>
          <a:ext cx="7943850" cy="457201"/>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CALIDAD EN EL EMPLEO: Trabajadores que cotizan al</a:t>
          </a:r>
          <a:r>
            <a:rPr lang="es-PA" sz="1600" b="1" baseline="0">
              <a:solidFill>
                <a:schemeClr val="accent1">
                  <a:lumMod val="75000"/>
                </a:schemeClr>
              </a:solidFill>
              <a:latin typeface="Arial Narrow" panose="020B0606020202030204" pitchFamily="34" charset="0"/>
            </a:rPr>
            <a:t> seguro social</a:t>
          </a:r>
          <a:endParaRPr lang="es-PA" sz="1600" b="1">
            <a:solidFill>
              <a:schemeClr val="accent1">
                <a:lumMod val="75000"/>
              </a:schemeClr>
            </a:solidFill>
            <a:latin typeface="Arial Narrow" panose="020B0606020202030204" pitchFamily="34" charset="0"/>
          </a:endParaRPr>
        </a:p>
      </xdr:txBody>
    </xdr:sp>
    <xdr:clientData/>
  </xdr:twoCellAnchor>
  <xdr:twoCellAnchor>
    <xdr:from>
      <xdr:col>19</xdr:col>
      <xdr:colOff>206953</xdr:colOff>
      <xdr:row>93</xdr:row>
      <xdr:rowOff>31173</xdr:rowOff>
    </xdr:from>
    <xdr:to>
      <xdr:col>20</xdr:col>
      <xdr:colOff>267566</xdr:colOff>
      <xdr:row>94</xdr:row>
      <xdr:rowOff>183573</xdr:rowOff>
    </xdr:to>
    <xdr:sp macro="" textlink="">
      <xdr:nvSpPr>
        <xdr:cNvPr id="11" name="Flecha izquierda 10">
          <a:hlinkClick xmlns:r="http://schemas.openxmlformats.org/officeDocument/2006/relationships" r:id="rId1"/>
          <a:extLst>
            <a:ext uri="{FF2B5EF4-FFF2-40B4-BE49-F238E27FC236}">
              <a16:creationId xmlns:a16="http://schemas.microsoft.com/office/drawing/2014/main" id="{00000000-0008-0000-0400-00000B000000}"/>
            </a:ext>
          </a:extLst>
        </xdr:cNvPr>
        <xdr:cNvSpPr/>
      </xdr:nvSpPr>
      <xdr:spPr>
        <a:xfrm>
          <a:off x="7484053" y="15861723"/>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2</xdr:col>
      <xdr:colOff>19050</xdr:colOff>
      <xdr:row>9</xdr:row>
      <xdr:rowOff>47626</xdr:rowOff>
    </xdr:from>
    <xdr:to>
      <xdr:col>5</xdr:col>
      <xdr:colOff>190500</xdr:colOff>
      <xdr:row>14</xdr:row>
      <xdr:rowOff>142876</xdr:rowOff>
    </xdr:to>
    <xdr:sp macro="" textlink="">
      <xdr:nvSpPr>
        <xdr:cNvPr id="13" name="Elipse 12">
          <a:extLst>
            <a:ext uri="{FF2B5EF4-FFF2-40B4-BE49-F238E27FC236}">
              <a16:creationId xmlns:a16="http://schemas.microsoft.com/office/drawing/2014/main" id="{00000000-0008-0000-0400-00000D000000}"/>
            </a:ext>
          </a:extLst>
        </xdr:cNvPr>
        <xdr:cNvSpPr/>
      </xdr:nvSpPr>
      <xdr:spPr>
        <a:xfrm>
          <a:off x="495300" y="1638301"/>
          <a:ext cx="1371600" cy="114300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nchorCtr="0"/>
        <a:lstStyle/>
        <a:p>
          <a:pPr algn="ctr"/>
          <a:r>
            <a:rPr lang="es-PA" sz="1200" b="1" i="1">
              <a:latin typeface="Arial Narrow" panose="020B0606020202030204" pitchFamily="34" charset="0"/>
            </a:rPr>
            <a:t>Sector Informal</a:t>
          </a:r>
        </a:p>
      </xdr:txBody>
    </xdr:sp>
    <xdr:clientData/>
  </xdr:twoCellAnchor>
  <xdr:twoCellAnchor>
    <xdr:from>
      <xdr:col>8</xdr:col>
      <xdr:colOff>266700</xdr:colOff>
      <xdr:row>9</xdr:row>
      <xdr:rowOff>66675</xdr:rowOff>
    </xdr:from>
    <xdr:to>
      <xdr:col>12</xdr:col>
      <xdr:colOff>38100</xdr:colOff>
      <xdr:row>14</xdr:row>
      <xdr:rowOff>161925</xdr:rowOff>
    </xdr:to>
    <xdr:sp macro="" textlink="">
      <xdr:nvSpPr>
        <xdr:cNvPr id="14" name="Elipse 13">
          <a:extLst>
            <a:ext uri="{FF2B5EF4-FFF2-40B4-BE49-F238E27FC236}">
              <a16:creationId xmlns:a16="http://schemas.microsoft.com/office/drawing/2014/main" id="{00000000-0008-0000-0400-00000E000000}"/>
            </a:ext>
          </a:extLst>
        </xdr:cNvPr>
        <xdr:cNvSpPr/>
      </xdr:nvSpPr>
      <xdr:spPr>
        <a:xfrm>
          <a:off x="3143250" y="1657350"/>
          <a:ext cx="1371600" cy="1143000"/>
        </a:xfrm>
        <a:prstGeom prst="ellipse">
          <a:avLst/>
        </a:prstGeom>
        <a:solidFill>
          <a:schemeClr val="accent6">
            <a:lumMod val="40000"/>
            <a:lumOff val="6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nchorCtr="0"/>
        <a:lstStyle/>
        <a:p>
          <a:pPr algn="ctr"/>
          <a:r>
            <a:rPr lang="es-PA" sz="1200" b="1" i="1">
              <a:latin typeface="Arial Narrow" panose="020B0606020202030204" pitchFamily="34" charset="0"/>
            </a:rPr>
            <a:t>Empleo Informal en el</a:t>
          </a:r>
          <a:r>
            <a:rPr lang="es-PA" sz="1200" b="1" i="1" baseline="0">
              <a:latin typeface="Arial Narrow" panose="020B0606020202030204" pitchFamily="34" charset="0"/>
            </a:rPr>
            <a:t> </a:t>
          </a:r>
          <a:r>
            <a:rPr lang="es-PA" sz="1200" b="1" i="1">
              <a:latin typeface="Arial Narrow" panose="020B0606020202030204" pitchFamily="34" charset="0"/>
            </a:rPr>
            <a:t>Sector Formal</a:t>
          </a:r>
        </a:p>
      </xdr:txBody>
    </xdr:sp>
    <xdr:clientData/>
  </xdr:twoCellAnchor>
  <xdr:twoCellAnchor>
    <xdr:from>
      <xdr:col>15</xdr:col>
      <xdr:colOff>314325</xdr:colOff>
      <xdr:row>9</xdr:row>
      <xdr:rowOff>95250</xdr:rowOff>
    </xdr:from>
    <xdr:to>
      <xdr:col>19</xdr:col>
      <xdr:colOff>85725</xdr:colOff>
      <xdr:row>14</xdr:row>
      <xdr:rowOff>190500</xdr:rowOff>
    </xdr:to>
    <xdr:sp macro="" textlink="">
      <xdr:nvSpPr>
        <xdr:cNvPr id="15" name="Elipse 14">
          <a:extLst>
            <a:ext uri="{FF2B5EF4-FFF2-40B4-BE49-F238E27FC236}">
              <a16:creationId xmlns:a16="http://schemas.microsoft.com/office/drawing/2014/main" id="{00000000-0008-0000-0400-00000F000000}"/>
            </a:ext>
          </a:extLst>
        </xdr:cNvPr>
        <xdr:cNvSpPr/>
      </xdr:nvSpPr>
      <xdr:spPr>
        <a:xfrm>
          <a:off x="5991225" y="1685925"/>
          <a:ext cx="1371600" cy="1143000"/>
        </a:xfrm>
        <a:prstGeom prst="ellipse">
          <a:avLst/>
        </a:prstGeom>
        <a:solidFill>
          <a:schemeClr val="accent3">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nchorCtr="0"/>
        <a:lstStyle/>
        <a:p>
          <a:pPr algn="ctr"/>
          <a:r>
            <a:rPr lang="es-PA" sz="1100" b="1" i="1">
              <a:latin typeface="Arial Narrow" panose="020B0606020202030204" pitchFamily="34" charset="0"/>
            </a:rPr>
            <a:t>Empleo Informal en el Servicio Doméstico</a:t>
          </a:r>
        </a:p>
      </xdr:txBody>
    </xdr:sp>
    <xdr:clientData/>
  </xdr:twoCellAnchor>
  <xdr:twoCellAnchor>
    <xdr:from>
      <xdr:col>3</xdr:col>
      <xdr:colOff>76200</xdr:colOff>
      <xdr:row>17</xdr:row>
      <xdr:rowOff>38100</xdr:rowOff>
    </xdr:from>
    <xdr:to>
      <xdr:col>3</xdr:col>
      <xdr:colOff>323850</xdr:colOff>
      <xdr:row>18</xdr:row>
      <xdr:rowOff>123825</xdr:rowOff>
    </xdr:to>
    <xdr:sp macro="" textlink="">
      <xdr:nvSpPr>
        <xdr:cNvPr id="16" name="Flecha abajo 15">
          <a:extLst>
            <a:ext uri="{FF2B5EF4-FFF2-40B4-BE49-F238E27FC236}">
              <a16:creationId xmlns:a16="http://schemas.microsoft.com/office/drawing/2014/main" id="{00000000-0008-0000-0400-000010000000}"/>
            </a:ext>
          </a:extLst>
        </xdr:cNvPr>
        <xdr:cNvSpPr/>
      </xdr:nvSpPr>
      <xdr:spPr>
        <a:xfrm>
          <a:off x="952500" y="3305175"/>
          <a:ext cx="24765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A" sz="1100"/>
        </a:p>
      </xdr:txBody>
    </xdr:sp>
    <xdr:clientData/>
  </xdr:twoCellAnchor>
  <xdr:twoCellAnchor>
    <xdr:from>
      <xdr:col>10</xdr:col>
      <xdr:colOff>57150</xdr:colOff>
      <xdr:row>17</xdr:row>
      <xdr:rowOff>0</xdr:rowOff>
    </xdr:from>
    <xdr:to>
      <xdr:col>10</xdr:col>
      <xdr:colOff>304800</xdr:colOff>
      <xdr:row>18</xdr:row>
      <xdr:rowOff>85725</xdr:rowOff>
    </xdr:to>
    <xdr:sp macro="" textlink="">
      <xdr:nvSpPr>
        <xdr:cNvPr id="17" name="Flecha abajo 16">
          <a:extLst>
            <a:ext uri="{FF2B5EF4-FFF2-40B4-BE49-F238E27FC236}">
              <a16:creationId xmlns:a16="http://schemas.microsoft.com/office/drawing/2014/main" id="{00000000-0008-0000-0400-000011000000}"/>
            </a:ext>
          </a:extLst>
        </xdr:cNvPr>
        <xdr:cNvSpPr/>
      </xdr:nvSpPr>
      <xdr:spPr>
        <a:xfrm>
          <a:off x="3733800" y="3267075"/>
          <a:ext cx="24765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A" sz="1100"/>
        </a:p>
      </xdr:txBody>
    </xdr:sp>
    <xdr:clientData/>
  </xdr:twoCellAnchor>
  <xdr:twoCellAnchor>
    <xdr:from>
      <xdr:col>17</xdr:col>
      <xdr:colOff>66675</xdr:colOff>
      <xdr:row>17</xdr:row>
      <xdr:rowOff>0</xdr:rowOff>
    </xdr:from>
    <xdr:to>
      <xdr:col>17</xdr:col>
      <xdr:colOff>314325</xdr:colOff>
      <xdr:row>18</xdr:row>
      <xdr:rowOff>85725</xdr:rowOff>
    </xdr:to>
    <xdr:sp macro="" textlink="">
      <xdr:nvSpPr>
        <xdr:cNvPr id="18" name="Flecha abajo 17">
          <a:extLst>
            <a:ext uri="{FF2B5EF4-FFF2-40B4-BE49-F238E27FC236}">
              <a16:creationId xmlns:a16="http://schemas.microsoft.com/office/drawing/2014/main" id="{00000000-0008-0000-0400-000012000000}"/>
            </a:ext>
          </a:extLst>
        </xdr:cNvPr>
        <xdr:cNvSpPr/>
      </xdr:nvSpPr>
      <xdr:spPr>
        <a:xfrm>
          <a:off x="6543675" y="3267075"/>
          <a:ext cx="24765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A" sz="1100"/>
        </a:p>
      </xdr:txBody>
    </xdr:sp>
    <xdr:clientData/>
  </xdr:twoCellAnchor>
  <xdr:twoCellAnchor>
    <xdr:from>
      <xdr:col>7</xdr:col>
      <xdr:colOff>342900</xdr:colOff>
      <xdr:row>30</xdr:row>
      <xdr:rowOff>76200</xdr:rowOff>
    </xdr:from>
    <xdr:to>
      <xdr:col>20</xdr:col>
      <xdr:colOff>28575</xdr:colOff>
      <xdr:row>46</xdr:row>
      <xdr:rowOff>133350</xdr:rowOff>
    </xdr:to>
    <xdr:graphicFrame macro="">
      <xdr:nvGraphicFramePr>
        <xdr:cNvPr id="27" name="Gráfico 26">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285750</xdr:colOff>
      <xdr:row>37</xdr:row>
      <xdr:rowOff>0</xdr:rowOff>
    </xdr:from>
    <xdr:to>
      <xdr:col>6</xdr:col>
      <xdr:colOff>123825</xdr:colOff>
      <xdr:row>42</xdr:row>
      <xdr:rowOff>164479</xdr:rowOff>
    </xdr:to>
    <xdr:pic>
      <xdr:nvPicPr>
        <xdr:cNvPr id="28" name="Imagen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1950" y="7124700"/>
          <a:ext cx="1838325" cy="1212229"/>
        </a:xfrm>
        <a:prstGeom prst="rect">
          <a:avLst/>
        </a:prstGeom>
      </xdr:spPr>
    </xdr:pic>
    <xdr:clientData/>
  </xdr:twoCellAnchor>
  <xdr:twoCellAnchor>
    <xdr:from>
      <xdr:col>4</xdr:col>
      <xdr:colOff>371475</xdr:colOff>
      <xdr:row>52</xdr:row>
      <xdr:rowOff>85724</xdr:rowOff>
    </xdr:from>
    <xdr:to>
      <xdr:col>20</xdr:col>
      <xdr:colOff>338138</xdr:colOff>
      <xdr:row>68</xdr:row>
      <xdr:rowOff>171449</xdr:rowOff>
    </xdr:to>
    <xdr:graphicFrame macro="">
      <xdr:nvGraphicFramePr>
        <xdr:cNvPr id="29" name="Gráfico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95250</xdr:colOff>
      <xdr:row>52</xdr:row>
      <xdr:rowOff>95250</xdr:rowOff>
    </xdr:from>
    <xdr:to>
      <xdr:col>4</xdr:col>
      <xdr:colOff>228600</xdr:colOff>
      <xdr:row>56</xdr:row>
      <xdr:rowOff>123825</xdr:rowOff>
    </xdr:to>
    <mc:AlternateContent xmlns:mc="http://schemas.openxmlformats.org/markup-compatibility/2006" xmlns:a14="http://schemas.microsoft.com/office/drawing/2010/main">
      <mc:Choice Requires="a14">
        <xdr:graphicFrame macro="">
          <xdr:nvGraphicFramePr>
            <xdr:cNvPr id="30" name="Año 4">
              <a:extLst>
                <a:ext uri="{FF2B5EF4-FFF2-40B4-BE49-F238E27FC236}">
                  <a16:creationId xmlns:a16="http://schemas.microsoft.com/office/drawing/2014/main" id="{00000000-0008-0000-0400-00001E000000}"/>
                </a:ext>
              </a:extLst>
            </xdr:cNvPr>
            <xdr:cNvGraphicFramePr/>
          </xdr:nvGraphicFramePr>
          <xdr:xfrm>
            <a:off x="0" y="0"/>
            <a:ext cx="0" cy="0"/>
          </xdr:xfrm>
          <a:graphic>
            <a:graphicData uri="http://schemas.microsoft.com/office/drawing/2010/slicer">
              <sle:slicer xmlns:sle="http://schemas.microsoft.com/office/drawing/2010/slicer" name="Año 4"/>
            </a:graphicData>
          </a:graphic>
        </xdr:graphicFrame>
      </mc:Choice>
      <mc:Fallback xmlns="">
        <xdr:sp macro="" textlink="">
          <xdr:nvSpPr>
            <xdr:cNvPr id="0" name=""/>
            <xdr:cNvSpPr>
              <a:spLocks noTextEdit="1"/>
            </xdr:cNvSpPr>
          </xdr:nvSpPr>
          <xdr:spPr>
            <a:xfrm>
              <a:off x="171450" y="10001250"/>
              <a:ext cx="1333500" cy="866775"/>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95250</xdr:colOff>
      <xdr:row>59</xdr:row>
      <xdr:rowOff>85725</xdr:rowOff>
    </xdr:from>
    <xdr:to>
      <xdr:col>4</xdr:col>
      <xdr:colOff>219075</xdr:colOff>
      <xdr:row>65</xdr:row>
      <xdr:rowOff>152400</xdr:rowOff>
    </xdr:to>
    <xdr:pic>
      <xdr:nvPicPr>
        <xdr:cNvPr id="31" name="Imagen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11458575"/>
          <a:ext cx="1323975" cy="1323975"/>
        </a:xfrm>
        <a:prstGeom prst="rect">
          <a:avLst/>
        </a:prstGeom>
      </xdr:spPr>
    </xdr:pic>
    <xdr:clientData/>
  </xdr:twoCellAnchor>
  <xdr:twoCellAnchor>
    <xdr:from>
      <xdr:col>6</xdr:col>
      <xdr:colOff>0</xdr:colOff>
      <xdr:row>74</xdr:row>
      <xdr:rowOff>57150</xdr:rowOff>
    </xdr:from>
    <xdr:to>
      <xdr:col>20</xdr:col>
      <xdr:colOff>323850</xdr:colOff>
      <xdr:row>90</xdr:row>
      <xdr:rowOff>180975</xdr:rowOff>
    </xdr:to>
    <xdr:graphicFrame macro="">
      <xdr:nvGraphicFramePr>
        <xdr:cNvPr id="33" name="Gráfico 32">
          <a:extLst>
            <a:ext uri="{FF2B5EF4-FFF2-40B4-BE49-F238E27FC236}">
              <a16:creationId xmlns:a16="http://schemas.microsoft.com/office/drawing/2014/main" id="{00000000-0008-0000-04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123825</xdr:colOff>
      <xdr:row>74</xdr:row>
      <xdr:rowOff>85725</xdr:rowOff>
    </xdr:from>
    <xdr:to>
      <xdr:col>4</xdr:col>
      <xdr:colOff>114300</xdr:colOff>
      <xdr:row>84</xdr:row>
      <xdr:rowOff>142875</xdr:rowOff>
    </xdr:to>
    <mc:AlternateContent xmlns:mc="http://schemas.openxmlformats.org/markup-compatibility/2006" xmlns:a14="http://schemas.microsoft.com/office/drawing/2010/main">
      <mc:Choice Requires="a14">
        <xdr:graphicFrame macro="">
          <xdr:nvGraphicFramePr>
            <xdr:cNvPr id="34" name="Año 5">
              <a:extLst>
                <a:ext uri="{FF2B5EF4-FFF2-40B4-BE49-F238E27FC236}">
                  <a16:creationId xmlns:a16="http://schemas.microsoft.com/office/drawing/2014/main" id="{00000000-0008-0000-0400-000022000000}"/>
                </a:ext>
              </a:extLst>
            </xdr:cNvPr>
            <xdr:cNvGraphicFramePr/>
          </xdr:nvGraphicFramePr>
          <xdr:xfrm>
            <a:off x="0" y="0"/>
            <a:ext cx="0" cy="0"/>
          </xdr:xfrm>
          <a:graphic>
            <a:graphicData uri="http://schemas.microsoft.com/office/drawing/2010/slicer">
              <sle:slicer xmlns:sle="http://schemas.microsoft.com/office/drawing/2010/slicer" name="Año 5"/>
            </a:graphicData>
          </a:graphic>
        </xdr:graphicFrame>
      </mc:Choice>
      <mc:Fallback xmlns="">
        <xdr:sp macro="" textlink="">
          <xdr:nvSpPr>
            <xdr:cNvPr id="0" name=""/>
            <xdr:cNvSpPr>
              <a:spLocks noTextEdit="1"/>
            </xdr:cNvSpPr>
          </xdr:nvSpPr>
          <xdr:spPr>
            <a:xfrm>
              <a:off x="200025" y="14163675"/>
              <a:ext cx="1190625" cy="2152650"/>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47625</xdr:colOff>
      <xdr:row>85</xdr:row>
      <xdr:rowOff>161925</xdr:rowOff>
    </xdr:from>
    <xdr:to>
      <xdr:col>5</xdr:col>
      <xdr:colOff>330584</xdr:colOff>
      <xdr:row>90</xdr:row>
      <xdr:rowOff>38100</xdr:rowOff>
    </xdr:to>
    <xdr:pic>
      <xdr:nvPicPr>
        <xdr:cNvPr id="35" name="Imagen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3825" y="16544925"/>
          <a:ext cx="1883159" cy="923925"/>
        </a:xfrm>
        <a:prstGeom prst="rect">
          <a:avLst/>
        </a:prstGeom>
      </xdr:spPr>
    </xdr:pic>
    <xdr:clientData/>
  </xdr:twoCellAnchor>
  <xdr:twoCellAnchor>
    <xdr:from>
      <xdr:col>5</xdr:col>
      <xdr:colOff>361950</xdr:colOff>
      <xdr:row>96</xdr:row>
      <xdr:rowOff>38100</xdr:rowOff>
    </xdr:from>
    <xdr:to>
      <xdr:col>20</xdr:col>
      <xdr:colOff>285749</xdr:colOff>
      <xdr:row>112</xdr:row>
      <xdr:rowOff>133350</xdr:rowOff>
    </xdr:to>
    <xdr:graphicFrame macro="">
      <xdr:nvGraphicFramePr>
        <xdr:cNvPr id="36" name="Gráfico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28575</xdr:colOff>
      <xdr:row>96</xdr:row>
      <xdr:rowOff>47625</xdr:rowOff>
    </xdr:from>
    <xdr:to>
      <xdr:col>4</xdr:col>
      <xdr:colOff>76200</xdr:colOff>
      <xdr:row>112</xdr:row>
      <xdr:rowOff>95250</xdr:rowOff>
    </xdr:to>
    <mc:AlternateContent xmlns:mc="http://schemas.openxmlformats.org/markup-compatibility/2006" xmlns:a14="http://schemas.microsoft.com/office/drawing/2010/main">
      <mc:Choice Requires="a14">
        <xdr:graphicFrame macro="">
          <xdr:nvGraphicFramePr>
            <xdr:cNvPr id="37" name="Año 6">
              <a:extLst>
                <a:ext uri="{FF2B5EF4-FFF2-40B4-BE49-F238E27FC236}">
                  <a16:creationId xmlns:a16="http://schemas.microsoft.com/office/drawing/2014/main" id="{00000000-0008-0000-0400-000025000000}"/>
                </a:ext>
              </a:extLst>
            </xdr:cNvPr>
            <xdr:cNvGraphicFramePr/>
          </xdr:nvGraphicFramePr>
          <xdr:xfrm>
            <a:off x="0" y="0"/>
            <a:ext cx="0" cy="0"/>
          </xdr:xfrm>
          <a:graphic>
            <a:graphicData uri="http://schemas.microsoft.com/office/drawing/2010/slicer">
              <sle:slicer xmlns:sle="http://schemas.microsoft.com/office/drawing/2010/slicer" name="Año 6"/>
            </a:graphicData>
          </a:graphic>
        </xdr:graphicFrame>
      </mc:Choice>
      <mc:Fallback xmlns="">
        <xdr:sp macro="" textlink="">
          <xdr:nvSpPr>
            <xdr:cNvPr id="0" name=""/>
            <xdr:cNvSpPr>
              <a:spLocks noTextEdit="1"/>
            </xdr:cNvSpPr>
          </xdr:nvSpPr>
          <xdr:spPr>
            <a:xfrm>
              <a:off x="104775" y="18364200"/>
              <a:ext cx="1247775" cy="3400425"/>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xdr:col>
      <xdr:colOff>28575</xdr:colOff>
      <xdr:row>115</xdr:row>
      <xdr:rowOff>28574</xdr:rowOff>
    </xdr:from>
    <xdr:to>
      <xdr:col>20</xdr:col>
      <xdr:colOff>371475</xdr:colOff>
      <xdr:row>116</xdr:row>
      <xdr:rowOff>238125</xdr:rowOff>
    </xdr:to>
    <xdr:sp macro="" textlink="">
      <xdr:nvSpPr>
        <xdr:cNvPr id="38" name="Rectángulo redondeado 37">
          <a:extLst>
            <a:ext uri="{FF2B5EF4-FFF2-40B4-BE49-F238E27FC236}">
              <a16:creationId xmlns:a16="http://schemas.microsoft.com/office/drawing/2014/main" id="{00000000-0008-0000-0400-000026000000}"/>
            </a:ext>
          </a:extLst>
        </xdr:cNvPr>
        <xdr:cNvSpPr/>
      </xdr:nvSpPr>
      <xdr:spPr>
        <a:xfrm>
          <a:off x="104775" y="17783174"/>
          <a:ext cx="7943850" cy="457201"/>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CALIDAD EN EL EMPLEO: Trabajadores que cotizan al</a:t>
          </a:r>
          <a:r>
            <a:rPr lang="es-PA" sz="1600" b="1" baseline="0">
              <a:solidFill>
                <a:schemeClr val="accent1">
                  <a:lumMod val="75000"/>
                </a:schemeClr>
              </a:solidFill>
              <a:latin typeface="Arial Narrow" panose="020B0606020202030204" pitchFamily="34" charset="0"/>
            </a:rPr>
            <a:t> seguro social, por categorías</a:t>
          </a:r>
          <a:endParaRPr lang="es-PA" sz="1600" b="1">
            <a:solidFill>
              <a:schemeClr val="accent1">
                <a:lumMod val="75000"/>
              </a:schemeClr>
            </a:solidFill>
            <a:latin typeface="Arial Narrow" panose="020B0606020202030204" pitchFamily="34" charset="0"/>
          </a:endParaRPr>
        </a:p>
      </xdr:txBody>
    </xdr:sp>
    <xdr:clientData/>
  </xdr:twoCellAnchor>
  <xdr:twoCellAnchor>
    <xdr:from>
      <xdr:col>19</xdr:col>
      <xdr:colOff>206953</xdr:colOff>
      <xdr:row>115</xdr:row>
      <xdr:rowOff>31173</xdr:rowOff>
    </xdr:from>
    <xdr:to>
      <xdr:col>20</xdr:col>
      <xdr:colOff>267566</xdr:colOff>
      <xdr:row>116</xdr:row>
      <xdr:rowOff>183573</xdr:rowOff>
    </xdr:to>
    <xdr:sp macro="" textlink="">
      <xdr:nvSpPr>
        <xdr:cNvPr id="39" name="Flecha izquierda 38">
          <a:hlinkClick xmlns:r="http://schemas.openxmlformats.org/officeDocument/2006/relationships" r:id="rId1"/>
          <a:extLst>
            <a:ext uri="{FF2B5EF4-FFF2-40B4-BE49-F238E27FC236}">
              <a16:creationId xmlns:a16="http://schemas.microsoft.com/office/drawing/2014/main" id="{00000000-0008-0000-0400-000027000000}"/>
            </a:ext>
          </a:extLst>
        </xdr:cNvPr>
        <xdr:cNvSpPr/>
      </xdr:nvSpPr>
      <xdr:spPr>
        <a:xfrm>
          <a:off x="7484053" y="17785773"/>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3</xdr:col>
      <xdr:colOff>342900</xdr:colOff>
      <xdr:row>118</xdr:row>
      <xdr:rowOff>47625</xdr:rowOff>
    </xdr:from>
    <xdr:to>
      <xdr:col>20</xdr:col>
      <xdr:colOff>323850</xdr:colOff>
      <xdr:row>134</xdr:row>
      <xdr:rowOff>57150</xdr:rowOff>
    </xdr:to>
    <xdr:graphicFrame macro="">
      <xdr:nvGraphicFramePr>
        <xdr:cNvPr id="40" name="Gráfico 39">
          <a:extLst>
            <a:ext uri="{FF2B5EF4-FFF2-40B4-BE49-F238E27FC236}">
              <a16:creationId xmlns:a16="http://schemas.microsoft.com/office/drawing/2014/main" id="{00000000-0008-0000-04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38100</xdr:colOff>
      <xdr:row>118</xdr:row>
      <xdr:rowOff>28575</xdr:rowOff>
    </xdr:from>
    <xdr:to>
      <xdr:col>3</xdr:col>
      <xdr:colOff>295275</xdr:colOff>
      <xdr:row>134</xdr:row>
      <xdr:rowOff>47625</xdr:rowOff>
    </xdr:to>
    <mc:AlternateContent xmlns:mc="http://schemas.openxmlformats.org/markup-compatibility/2006" xmlns:a14="http://schemas.microsoft.com/office/drawing/2010/main">
      <mc:Choice Requires="a14">
        <xdr:graphicFrame macro="">
          <xdr:nvGraphicFramePr>
            <xdr:cNvPr id="19" name="Año 7">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Año 7"/>
            </a:graphicData>
          </a:graphic>
        </xdr:graphicFrame>
      </mc:Choice>
      <mc:Fallback xmlns="">
        <xdr:sp macro="" textlink="">
          <xdr:nvSpPr>
            <xdr:cNvPr id="0" name=""/>
            <xdr:cNvSpPr>
              <a:spLocks noTextEdit="1"/>
            </xdr:cNvSpPr>
          </xdr:nvSpPr>
          <xdr:spPr>
            <a:xfrm>
              <a:off x="114300" y="22526625"/>
              <a:ext cx="1057275" cy="3371850"/>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4</xdr:col>
      <xdr:colOff>357187</xdr:colOff>
      <xdr:row>1</xdr:row>
      <xdr:rowOff>85725</xdr:rowOff>
    </xdr:from>
    <xdr:to>
      <xdr:col>11</xdr:col>
      <xdr:colOff>447675</xdr:colOff>
      <xdr:row>20</xdr:row>
      <xdr:rowOff>9525</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995361</xdr:colOff>
      <xdr:row>17</xdr:row>
      <xdr:rowOff>171450</xdr:rowOff>
    </xdr:from>
    <xdr:to>
      <xdr:col>9</xdr:col>
      <xdr:colOff>685800</xdr:colOff>
      <xdr:row>35</xdr:row>
      <xdr:rowOff>9525</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885825</xdr:colOff>
      <xdr:row>14</xdr:row>
      <xdr:rowOff>71437</xdr:rowOff>
    </xdr:from>
    <xdr:to>
      <xdr:col>6</xdr:col>
      <xdr:colOff>481012</xdr:colOff>
      <xdr:row>28</xdr:row>
      <xdr:rowOff>147637</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114301</xdr:colOff>
      <xdr:row>1</xdr:row>
      <xdr:rowOff>0</xdr:rowOff>
    </xdr:from>
    <xdr:to>
      <xdr:col>10</xdr:col>
      <xdr:colOff>695325</xdr:colOff>
      <xdr:row>17</xdr:row>
      <xdr:rowOff>33337</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604837</xdr:colOff>
      <xdr:row>1</xdr:row>
      <xdr:rowOff>33336</xdr:rowOff>
    </xdr:from>
    <xdr:to>
      <xdr:col>13</xdr:col>
      <xdr:colOff>142875</xdr:colOff>
      <xdr:row>19</xdr:row>
      <xdr:rowOff>133349</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376237</xdr:colOff>
      <xdr:row>16</xdr:row>
      <xdr:rowOff>166687</xdr:rowOff>
    </xdr:from>
    <xdr:to>
      <xdr:col>9</xdr:col>
      <xdr:colOff>0</xdr:colOff>
      <xdr:row>34</xdr:row>
      <xdr:rowOff>142875</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614362</xdr:colOff>
      <xdr:row>1</xdr:row>
      <xdr:rowOff>152400</xdr:rowOff>
    </xdr:from>
    <xdr:to>
      <xdr:col>11</xdr:col>
      <xdr:colOff>247650</xdr:colOff>
      <xdr:row>18</xdr:row>
      <xdr:rowOff>152400</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138112</xdr:colOff>
      <xdr:row>2</xdr:row>
      <xdr:rowOff>14287</xdr:rowOff>
    </xdr:from>
    <xdr:to>
      <xdr:col>10</xdr:col>
      <xdr:colOff>138112</xdr:colOff>
      <xdr:row>16</xdr:row>
      <xdr:rowOff>90487</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0</xdr:row>
      <xdr:rowOff>47625</xdr:rowOff>
    </xdr:from>
    <xdr:to>
      <xdr:col>11</xdr:col>
      <xdr:colOff>647700</xdr:colOff>
      <xdr:row>30</xdr:row>
      <xdr:rowOff>133350</xdr:rowOff>
    </xdr:to>
    <xdr:sp macro="" textlink="">
      <xdr:nvSpPr>
        <xdr:cNvPr id="2" name="2 Rectángulo">
          <a:extLst>
            <a:ext uri="{FF2B5EF4-FFF2-40B4-BE49-F238E27FC236}">
              <a16:creationId xmlns:a16="http://schemas.microsoft.com/office/drawing/2014/main" id="{00000000-0008-0000-0100-000002000000}"/>
            </a:ext>
          </a:extLst>
        </xdr:cNvPr>
        <xdr:cNvSpPr/>
      </xdr:nvSpPr>
      <xdr:spPr>
        <a:xfrm>
          <a:off x="95250" y="47625"/>
          <a:ext cx="8248650" cy="5715000"/>
        </a:xfrm>
        <a:prstGeom prst="rect">
          <a:avLst/>
        </a:prstGeom>
        <a:solidFill>
          <a:schemeClr val="bg1">
            <a:lumMod val="8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PA" sz="1100"/>
        </a:p>
      </xdr:txBody>
    </xdr:sp>
    <xdr:clientData/>
  </xdr:twoCellAnchor>
  <xdr:twoCellAnchor>
    <xdr:from>
      <xdr:col>1</xdr:col>
      <xdr:colOff>114299</xdr:colOff>
      <xdr:row>1</xdr:row>
      <xdr:rowOff>95250</xdr:rowOff>
    </xdr:from>
    <xdr:to>
      <xdr:col>11</xdr:col>
      <xdr:colOff>581025</xdr:colOff>
      <xdr:row>4</xdr:row>
      <xdr:rowOff>0</xdr:rowOff>
    </xdr:to>
    <xdr:sp macro="" textlink="">
      <xdr:nvSpPr>
        <xdr:cNvPr id="3" name="1 CuadroTexto">
          <a:extLst>
            <a:ext uri="{FF2B5EF4-FFF2-40B4-BE49-F238E27FC236}">
              <a16:creationId xmlns:a16="http://schemas.microsoft.com/office/drawing/2014/main" id="{00000000-0008-0000-0100-000003000000}"/>
            </a:ext>
          </a:extLst>
        </xdr:cNvPr>
        <xdr:cNvSpPr txBox="1"/>
      </xdr:nvSpPr>
      <xdr:spPr>
        <a:xfrm>
          <a:off x="190499" y="200025"/>
          <a:ext cx="8086726" cy="476250"/>
        </a:xfrm>
        <a:prstGeom prst="rect">
          <a:avLst/>
        </a:prstGeom>
        <a:ln/>
      </xdr:spPr>
      <xdr:style>
        <a:lnRef idx="2">
          <a:schemeClr val="accent5">
            <a:shade val="50000"/>
          </a:schemeClr>
        </a:lnRef>
        <a:fillRef idx="1">
          <a:schemeClr val="accent5"/>
        </a:fillRef>
        <a:effectRef idx="0">
          <a:schemeClr val="accent5"/>
        </a:effectRef>
        <a:fontRef idx="minor">
          <a:schemeClr val="lt1"/>
        </a:fontRef>
      </xdr:style>
      <xdr:txBody>
        <a:bodyPr wrap="square" rtlCol="0" anchor="t"/>
        <a:lstStyle/>
        <a:p>
          <a:r>
            <a:rPr lang="es-PA" sz="2000" b="1">
              <a:latin typeface="Arial Narrow" pitchFamily="34" charset="0"/>
            </a:rPr>
            <a:t>Cálculo</a:t>
          </a:r>
          <a:r>
            <a:rPr lang="es-PA" sz="2000" b="1" baseline="0">
              <a:latin typeface="Arial Narrow" pitchFamily="34" charset="0"/>
            </a:rPr>
            <a:t> de las Brechas Salariales</a:t>
          </a:r>
          <a:endParaRPr lang="es-PA" sz="2000" b="1">
            <a:latin typeface="Arial Narrow" pitchFamily="34" charset="0"/>
          </a:endParaRPr>
        </a:p>
      </xdr:txBody>
    </xdr:sp>
    <xdr:clientData/>
  </xdr:twoCellAnchor>
  <xdr:twoCellAnchor>
    <xdr:from>
      <xdr:col>1</xdr:col>
      <xdr:colOff>114300</xdr:colOff>
      <xdr:row>4</xdr:row>
      <xdr:rowOff>95250</xdr:rowOff>
    </xdr:from>
    <xdr:to>
      <xdr:col>11</xdr:col>
      <xdr:colOff>552450</xdr:colOff>
      <xdr:row>6</xdr:row>
      <xdr:rowOff>57150</xdr:rowOff>
    </xdr:to>
    <xdr:sp macro="" textlink="">
      <xdr:nvSpPr>
        <xdr:cNvPr id="4" name="5 CuadroTexto">
          <a:extLst>
            <a:ext uri="{FF2B5EF4-FFF2-40B4-BE49-F238E27FC236}">
              <a16:creationId xmlns:a16="http://schemas.microsoft.com/office/drawing/2014/main" id="{00000000-0008-0000-0100-000004000000}"/>
            </a:ext>
          </a:extLst>
        </xdr:cNvPr>
        <xdr:cNvSpPr txBox="1"/>
      </xdr:nvSpPr>
      <xdr:spPr>
        <a:xfrm>
          <a:off x="190500" y="771525"/>
          <a:ext cx="8058150" cy="342900"/>
        </a:xfrm>
        <a:prstGeom prst="rect">
          <a:avLst/>
        </a:prstGeom>
        <a:ln/>
      </xdr:spPr>
      <xdr:style>
        <a:lnRef idx="3">
          <a:schemeClr val="lt1"/>
        </a:lnRef>
        <a:fillRef idx="1">
          <a:schemeClr val="accent3"/>
        </a:fillRef>
        <a:effectRef idx="1">
          <a:schemeClr val="accent3"/>
        </a:effectRef>
        <a:fontRef idx="minor">
          <a:schemeClr val="lt1"/>
        </a:fontRef>
      </xdr:style>
      <xdr:txBody>
        <a:bodyPr wrap="square" rtlCol="0" anchor="t"/>
        <a:lstStyle/>
        <a:p>
          <a:r>
            <a:rPr lang="es-PA" sz="1800">
              <a:latin typeface="Arial Narrow" pitchFamily="34" charset="0"/>
            </a:rPr>
            <a:t>Las diferencias salariales se calculan de la siguiente manera: </a:t>
          </a:r>
        </a:p>
      </xdr:txBody>
    </xdr:sp>
    <xdr:clientData/>
  </xdr:twoCellAnchor>
  <xdr:twoCellAnchor>
    <xdr:from>
      <xdr:col>1</xdr:col>
      <xdr:colOff>85725</xdr:colOff>
      <xdr:row>6</xdr:row>
      <xdr:rowOff>95250</xdr:rowOff>
    </xdr:from>
    <xdr:to>
      <xdr:col>11</xdr:col>
      <xdr:colOff>561975</xdr:colOff>
      <xdr:row>30</xdr:row>
      <xdr:rowOff>38100</xdr:rowOff>
    </xdr:to>
    <xdr:sp macro="" textlink="">
      <xdr:nvSpPr>
        <xdr:cNvPr id="5" name="6 CuadroTexto">
          <a:extLst>
            <a:ext uri="{FF2B5EF4-FFF2-40B4-BE49-F238E27FC236}">
              <a16:creationId xmlns:a16="http://schemas.microsoft.com/office/drawing/2014/main" id="{00000000-0008-0000-0100-000005000000}"/>
            </a:ext>
          </a:extLst>
        </xdr:cNvPr>
        <xdr:cNvSpPr txBox="1"/>
      </xdr:nvSpPr>
      <xdr:spPr>
        <a:xfrm>
          <a:off x="161925" y="1152525"/>
          <a:ext cx="8096250" cy="451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PA" sz="1600">
            <a:latin typeface="Arial Narrow" pitchFamily="34" charset="0"/>
          </a:endParaRPr>
        </a:p>
        <a:p>
          <a:endParaRPr lang="es-PA" sz="1600">
            <a:latin typeface="Arial Narrow" pitchFamily="34" charset="0"/>
          </a:endParaRPr>
        </a:p>
        <a:p>
          <a:endParaRPr lang="es-PA" sz="1600">
            <a:latin typeface="Arial Narrow" pitchFamily="34" charset="0"/>
          </a:endParaRPr>
        </a:p>
        <a:p>
          <a:endParaRPr lang="es-PA" sz="1600">
            <a:latin typeface="Arial Narrow" pitchFamily="34" charset="0"/>
          </a:endParaRPr>
        </a:p>
        <a:p>
          <a:pPr lvl="1"/>
          <a:r>
            <a:rPr lang="es-PA" sz="1600">
              <a:latin typeface="Arial Narrow" pitchFamily="34" charset="0"/>
            </a:rPr>
            <a:t>El resultado se expresa como porcentaje, y tiene la siguiente interpretación  </a:t>
          </a:r>
        </a:p>
        <a:p>
          <a:pPr lvl="1"/>
          <a:endParaRPr lang="es-PA" sz="1600">
            <a:latin typeface="Arial Narrow" pitchFamily="34" charset="0"/>
          </a:endParaRPr>
        </a:p>
        <a:p>
          <a:pPr lvl="1"/>
          <a:r>
            <a:rPr lang="es-PA" sz="1600" b="1">
              <a:solidFill>
                <a:srgbClr val="FF0000"/>
              </a:solidFill>
              <a:latin typeface="Arial Narrow" pitchFamily="34" charset="0"/>
            </a:rPr>
            <a:t>&gt;0%. </a:t>
          </a:r>
          <a:r>
            <a:rPr lang="es-PA" sz="1600">
              <a:latin typeface="Arial Narrow" pitchFamily="34" charset="0"/>
            </a:rPr>
            <a:t>Significa que las mujeres ganan menos que los hombres. Se expresaría como “las mujeres gana un x% menos que los hombres”, donde la retribución de los hombres es tomada como referencia. </a:t>
          </a:r>
        </a:p>
        <a:p>
          <a:pPr lvl="1"/>
          <a:r>
            <a:rPr lang="es-PA" sz="1600">
              <a:latin typeface="Arial Narrow" pitchFamily="34" charset="0"/>
            </a:rPr>
            <a:t>Veamos un ejemplo: Salario de los Hombres=100   ;   Salario de las Mujeres=85, </a:t>
          </a:r>
        </a:p>
        <a:p>
          <a:pPr lvl="1"/>
          <a:r>
            <a:rPr lang="es-PA" sz="1600">
              <a:latin typeface="Arial Narrow" pitchFamily="34" charset="0"/>
            </a:rPr>
            <a:t>  </a:t>
          </a:r>
        </a:p>
        <a:p>
          <a:pPr lvl="1"/>
          <a:r>
            <a:rPr lang="es-PA" sz="1600">
              <a:latin typeface="Arial Narrow" pitchFamily="34" charset="0"/>
            </a:rPr>
            <a:t>                                                                                                                  ; </a:t>
          </a:r>
        </a:p>
        <a:p>
          <a:pPr lvl="1"/>
          <a:endParaRPr lang="es-PA" sz="1600">
            <a:latin typeface="Arial Narrow" pitchFamily="34" charset="0"/>
          </a:endParaRPr>
        </a:p>
        <a:p>
          <a:pPr lvl="1"/>
          <a:r>
            <a:rPr lang="es-PA" sz="1600">
              <a:latin typeface="Arial Narrow" pitchFamily="34" charset="0"/>
            </a:rPr>
            <a:t>“las mujeres cobran un 15% menos que los hombres”  </a:t>
          </a:r>
        </a:p>
        <a:p>
          <a:pPr lvl="1"/>
          <a:endParaRPr lang="es-PA" sz="1600">
            <a:latin typeface="Arial Narrow" pitchFamily="34" charset="0"/>
          </a:endParaRPr>
        </a:p>
        <a:p>
          <a:pPr lvl="1"/>
          <a:r>
            <a:rPr lang="es-PA" sz="1600" b="1">
              <a:solidFill>
                <a:srgbClr val="FF0000"/>
              </a:solidFill>
              <a:latin typeface="Arial Narrow" pitchFamily="34" charset="0"/>
            </a:rPr>
            <a:t>= 0%. </a:t>
          </a:r>
          <a:r>
            <a:rPr lang="es-PA" sz="1600">
              <a:latin typeface="Arial Narrow" pitchFamily="34" charset="0"/>
            </a:rPr>
            <a:t>Significa que las mujeres cobran igual que los hombres.  </a:t>
          </a:r>
        </a:p>
        <a:p>
          <a:pPr lvl="1"/>
          <a:r>
            <a:rPr lang="es-PA" sz="1600" b="1">
              <a:solidFill>
                <a:srgbClr val="FF0000"/>
              </a:solidFill>
              <a:latin typeface="Arial Narrow" pitchFamily="34" charset="0"/>
              <a:ea typeface="+mn-ea"/>
              <a:cs typeface="+mn-cs"/>
            </a:rPr>
            <a:t>&lt; 0%. </a:t>
          </a:r>
          <a:r>
            <a:rPr lang="es-PA" sz="1600">
              <a:latin typeface="Arial Narrow" pitchFamily="34" charset="0"/>
            </a:rPr>
            <a:t>Significa que las mujeres cobran más que los hombres. </a:t>
          </a:r>
        </a:p>
      </xdr:txBody>
    </xdr:sp>
    <xdr:clientData/>
  </xdr:twoCellAnchor>
  <mc:AlternateContent xmlns:mc="http://schemas.openxmlformats.org/markup-compatibility/2006">
    <mc:Choice xmlns:a14="http://schemas.microsoft.com/office/drawing/2010/main" Requires="a14">
      <xdr:twoCellAnchor editAs="oneCell">
        <xdr:from>
          <xdr:col>4</xdr:col>
          <xdr:colOff>114300</xdr:colOff>
          <xdr:row>7</xdr:row>
          <xdr:rowOff>0</xdr:rowOff>
        </xdr:from>
        <xdr:to>
          <xdr:col>8</xdr:col>
          <xdr:colOff>600075</xdr:colOff>
          <xdr:row>10</xdr:row>
          <xdr:rowOff>28575</xdr:rowOff>
        </xdr:to>
        <xdr:sp macro="" textlink="">
          <xdr:nvSpPr>
            <xdr:cNvPr id="60417" name="Object 1" hidden="1">
              <a:extLst>
                <a:ext uri="{63B3BB69-23CF-44E3-9099-C40C66FF867C}">
                  <a14:compatExt spid="_x0000_s60417"/>
                </a:ext>
                <a:ext uri="{FF2B5EF4-FFF2-40B4-BE49-F238E27FC236}">
                  <a16:creationId xmlns:a16="http://schemas.microsoft.com/office/drawing/2014/main" id="{00000000-0008-0000-01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19</xdr:row>
          <xdr:rowOff>76200</xdr:rowOff>
        </xdr:from>
        <xdr:to>
          <xdr:col>8</xdr:col>
          <xdr:colOff>514350</xdr:colOff>
          <xdr:row>22</xdr:row>
          <xdr:rowOff>0</xdr:rowOff>
        </xdr:to>
        <xdr:sp macro="" textlink="">
          <xdr:nvSpPr>
            <xdr:cNvPr id="60418" name="Object 2" hidden="1">
              <a:extLst>
                <a:ext uri="{63B3BB69-23CF-44E3-9099-C40C66FF867C}">
                  <a14:compatExt spid="_x0000_s60418"/>
                </a:ext>
                <a:ext uri="{FF2B5EF4-FFF2-40B4-BE49-F238E27FC236}">
                  <a16:creationId xmlns:a16="http://schemas.microsoft.com/office/drawing/2014/main" id="{00000000-0008-0000-01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19050</xdr:colOff>
      <xdr:row>34</xdr:row>
      <xdr:rowOff>57150</xdr:rowOff>
    </xdr:from>
    <xdr:to>
      <xdr:col>15</xdr:col>
      <xdr:colOff>495300</xdr:colOff>
      <xdr:row>48</xdr:row>
      <xdr:rowOff>161925</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6448425"/>
          <a:ext cx="11220450"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31</xdr:row>
      <xdr:rowOff>76200</xdr:rowOff>
    </xdr:from>
    <xdr:to>
      <xdr:col>15</xdr:col>
      <xdr:colOff>409575</xdr:colOff>
      <xdr:row>34</xdr:row>
      <xdr:rowOff>9525</xdr:rowOff>
    </xdr:to>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57150" y="5895975"/>
          <a:ext cx="11096625" cy="504825"/>
        </a:xfrm>
        <a:prstGeom prst="rect">
          <a:avLst/>
        </a:prstGeom>
        <a:solidFill>
          <a:schemeClr val="bg1">
            <a:lumMod val="65000"/>
          </a:schemeClr>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A" sz="1800" b="1">
              <a:solidFill>
                <a:schemeClr val="tx1">
                  <a:lumMod val="85000"/>
                  <a:lumOff val="15000"/>
                </a:schemeClr>
              </a:solidFill>
              <a:latin typeface="Arial Narrow" panose="020B0606020202030204" pitchFamily="34" charset="0"/>
            </a:rPr>
            <a:t>Consulta de</a:t>
          </a:r>
          <a:r>
            <a:rPr lang="es-PA" sz="1800" b="1" baseline="0">
              <a:solidFill>
                <a:schemeClr val="tx1">
                  <a:lumMod val="85000"/>
                  <a:lumOff val="15000"/>
                </a:schemeClr>
              </a:solidFill>
              <a:latin typeface="Arial Narrow" panose="020B0606020202030204" pitchFamily="34" charset="0"/>
            </a:rPr>
            <a:t> las Gráficas Dinámicas</a:t>
          </a:r>
          <a:endParaRPr lang="es-PA" sz="1800" b="1">
            <a:solidFill>
              <a:schemeClr val="tx1">
                <a:lumMod val="85000"/>
                <a:lumOff val="15000"/>
              </a:schemeClr>
            </a:solidFill>
            <a:latin typeface="Arial Narrow" panose="020B0606020202030204" pitchFamily="34" charset="0"/>
          </a:endParaRPr>
        </a:p>
      </xdr:txBody>
    </xdr:sp>
    <xdr:clientData/>
  </xdr:twoCellAnchor>
  <xdr:oneCellAnchor>
    <xdr:from>
      <xdr:col>1</xdr:col>
      <xdr:colOff>9524</xdr:colOff>
      <xdr:row>49</xdr:row>
      <xdr:rowOff>28575</xdr:rowOff>
    </xdr:from>
    <xdr:ext cx="11087101" cy="229552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85724" y="9277350"/>
              <a:ext cx="11087101" cy="229552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PA" sz="1200">
                  <a:latin typeface="Arial Narrow" panose="020B0606020202030204" pitchFamily="34" charset="0"/>
                </a:rPr>
                <a:t>1. Por defecto la Gráfica de la Izquierda tiene seleccionados todos los años, usted puede seleccionar ya sea uno o más años presionando la tecla de mayúscula y presionando el año que requiere.</a:t>
              </a:r>
            </a:p>
            <a:p>
              <a:r>
                <a:rPr lang="es-PA" sz="1200">
                  <a:latin typeface="Arial Narrow" panose="020B0606020202030204" pitchFamily="34" charset="0"/>
                </a:rPr>
                <a:t>2. Luego seleccionar el nivel que desea, en el ejemplo se</a:t>
              </a:r>
              <a:r>
                <a:rPr lang="es-PA" sz="1200" baseline="0">
                  <a:latin typeface="Arial Narrow" panose="020B0606020202030204" pitchFamily="34" charset="0"/>
                </a:rPr>
                <a:t> mantienen presionado para todos los años y en los niveles el seleccionado es el nivel superior. Según el gráfico para el año 2018 los Hombres tienen una mediana de salario por horas de 5.92 y las mujeres en 5.40. En el gráfico de la derecha se seleccionan los mismos años y el mismo nivel para observar el porcentaje de Brecha Salarial. </a:t>
              </a:r>
              <a:r>
                <a:rPr lang="es-PA" sz="1200" b="1" baseline="0">
                  <a:solidFill>
                    <a:srgbClr val="FF0000"/>
                  </a:solidFill>
                  <a:latin typeface="Arial Narrow" panose="020B0606020202030204" pitchFamily="34" charset="0"/>
                </a:rPr>
                <a:t>Ejemplo:</a:t>
              </a:r>
            </a:p>
            <a:p>
              <a:endParaRPr lang="es-PA" sz="1200" b="1" baseline="0">
                <a:solidFill>
                  <a:srgbClr val="FF0000"/>
                </a:solidFill>
                <a:latin typeface="Arial Narrow" panose="020B0606020202030204" pitchFamily="34" charset="0"/>
              </a:endParaRPr>
            </a:p>
            <a:p>
              <a:pPr algn="ctr"/>
              <a14:m>
                <m:oMathPara xmlns:m="http://schemas.openxmlformats.org/officeDocument/2006/math">
                  <m:oMathParaPr>
                    <m:jc m:val="centerGroup"/>
                  </m:oMathParaPr>
                  <m:oMath xmlns:m="http://schemas.openxmlformats.org/officeDocument/2006/math">
                    <m:d>
                      <m:dPr>
                        <m:ctrlPr>
                          <a:rPr lang="es-PA" sz="1200" b="1" i="1" baseline="0">
                            <a:solidFill>
                              <a:srgbClr val="FF0000"/>
                            </a:solidFill>
                            <a:latin typeface="Cambria Math" panose="02040503050406030204" pitchFamily="18" charset="0"/>
                          </a:rPr>
                        </m:ctrlPr>
                      </m:dPr>
                      <m:e>
                        <m:f>
                          <m:fPr>
                            <m:ctrlPr>
                              <a:rPr lang="es-PA" sz="1200" b="1" i="1" baseline="0">
                                <a:solidFill>
                                  <a:srgbClr val="FF0000"/>
                                </a:solidFill>
                                <a:latin typeface="Cambria Math" panose="02040503050406030204" pitchFamily="18" charset="0"/>
                              </a:rPr>
                            </m:ctrlPr>
                          </m:fPr>
                          <m:num>
                            <m:r>
                              <a:rPr lang="es-PA" sz="1200" b="1" i="1" baseline="0">
                                <a:solidFill>
                                  <a:srgbClr val="FF0000"/>
                                </a:solidFill>
                                <a:latin typeface="Cambria Math" panose="02040503050406030204" pitchFamily="18" charset="0"/>
                              </a:rPr>
                              <m:t>𝑺𝒂𝒍𝒂𝒓𝒊𝒐</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𝑯𝒐𝒎𝒃𝒓𝒆𝒔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𝒑𝒐𝒓</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𝒉𝒐𝒓𝒂𝒔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𝑺𝒂𝒍𝒂𝒓𝒊𝒐</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𝒅𝒆</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𝒍𝒂𝒔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𝑴𝒖𝒋𝒆𝒓𝒆𝒔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𝒑𝒐𝒓</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𝒉𝒐𝒓𝒂𝒔</m:t>
                            </m:r>
                          </m:num>
                          <m:den>
                            <m:r>
                              <a:rPr lang="es-PA" sz="1200" b="1" i="1" baseline="0">
                                <a:solidFill>
                                  <a:srgbClr val="FF0000"/>
                                </a:solidFill>
                                <a:latin typeface="Cambria Math" panose="02040503050406030204" pitchFamily="18" charset="0"/>
                              </a:rPr>
                              <m:t>𝑺𝒂𝒍𝒂𝒓𝒊𝒐</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𝒅𝒆</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𝒍𝒐𝒔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𝑯𝒐𝒎𝒃𝒓𝒆𝒔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𝒑𝒐𝒓</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𝒉𝒐𝒓𝒂𝒔</m:t>
                            </m:r>
                          </m:den>
                        </m:f>
                      </m:e>
                    </m:d>
                    <m:r>
                      <a:rPr lang="es-PA" sz="1200" b="1" i="0" baseline="0">
                        <a:solidFill>
                          <a:srgbClr val="FF0000"/>
                        </a:solidFill>
                        <a:latin typeface="Cambria Math" panose="02040503050406030204" pitchFamily="18" charset="0"/>
                      </a:rPr>
                      <m:t>∗</m:t>
                    </m:r>
                    <m:r>
                      <a:rPr lang="es-PA" sz="1200" b="1" i="0" baseline="0">
                        <a:solidFill>
                          <a:srgbClr val="FF0000"/>
                        </a:solidFill>
                        <a:latin typeface="Cambria Math" panose="02040503050406030204" pitchFamily="18" charset="0"/>
                      </a:rPr>
                      <m:t>𝟏𝟎𝟎</m:t>
                    </m:r>
                    <m:r>
                      <a:rPr lang="es-PA" sz="1200" b="1" i="0" baseline="0">
                        <a:solidFill>
                          <a:srgbClr val="FF0000"/>
                        </a:solidFill>
                        <a:latin typeface="Cambria Math" panose="02040503050406030204" pitchFamily="18" charset="0"/>
                      </a:rPr>
                      <m:t>=</m:t>
                    </m:r>
                  </m:oMath>
                </m:oMathPara>
              </a14:m>
              <a:endParaRPr lang="es-PA" sz="1200" b="1" baseline="0">
                <a:solidFill>
                  <a:srgbClr val="FF0000"/>
                </a:solidFill>
                <a:latin typeface="Arial Narrow" panose="020B0606020202030204" pitchFamily="34" charset="0"/>
              </a:endParaRPr>
            </a:p>
            <a:p>
              <a:pPr algn="ctr"/>
              <a:endParaRPr lang="es-PA" sz="1200" b="1" baseline="0">
                <a:solidFill>
                  <a:srgbClr val="FF0000"/>
                </a:solidFill>
                <a:latin typeface="Arial Narrow" panose="020B0606020202030204" pitchFamily="34" charset="0"/>
              </a:endParaRPr>
            </a:p>
            <a:p>
              <a:pPr algn="ctr"/>
              <a14:m>
                <m:oMath xmlns:m="http://schemas.openxmlformats.org/officeDocument/2006/math">
                  <m:d>
                    <m:dPr>
                      <m:ctrlPr>
                        <a:rPr lang="es-PA" sz="1200" b="1" i="1" baseline="0">
                          <a:solidFill>
                            <a:srgbClr val="FF0000"/>
                          </a:solidFill>
                          <a:latin typeface="Cambria Math" panose="02040503050406030204" pitchFamily="18" charset="0"/>
                        </a:rPr>
                      </m:ctrlPr>
                    </m:dPr>
                    <m:e>
                      <m:f>
                        <m:fPr>
                          <m:ctrlPr>
                            <a:rPr lang="es-PA" sz="1200" b="1" i="1" baseline="0">
                              <a:solidFill>
                                <a:srgbClr val="FF0000"/>
                              </a:solidFill>
                              <a:latin typeface="Cambria Math" panose="02040503050406030204" pitchFamily="18" charset="0"/>
                            </a:rPr>
                          </m:ctrlPr>
                        </m:fPr>
                        <m:num>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𝟓</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𝟗𝟐</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𝟓</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𝟒𝟎</m:t>
                          </m:r>
                        </m:num>
                        <m:den>
                          <m:r>
                            <a:rPr lang="es-PA" sz="1200" b="1" i="1" baseline="0">
                              <a:solidFill>
                                <a:srgbClr val="FF0000"/>
                              </a:solidFill>
                              <a:latin typeface="Cambria Math" panose="02040503050406030204" pitchFamily="18" charset="0"/>
                            </a:rPr>
                            <m:t>𝟓</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𝟗𝟐</m:t>
                          </m:r>
                        </m:den>
                      </m:f>
                    </m:e>
                  </m:d>
                </m:oMath>
              </a14:m>
              <a:r>
                <a:rPr lang="es-PA" sz="1200" b="1" baseline="0">
                  <a:solidFill>
                    <a:srgbClr val="FF0000"/>
                  </a:solidFill>
                  <a:latin typeface="Arial Narrow" panose="020B0606020202030204" pitchFamily="34" charset="0"/>
                </a:rPr>
                <a:t>*100=8.78%</a:t>
              </a:r>
            </a:p>
            <a:p>
              <a:pPr algn="ctr"/>
              <a:endParaRPr lang="es-PA" sz="1200" b="1" baseline="0">
                <a:solidFill>
                  <a:srgbClr val="FF0000"/>
                </a:solidFill>
                <a:latin typeface="Arial Narrow" panose="020B0606020202030204" pitchFamily="34" charset="0"/>
              </a:endParaRPr>
            </a:p>
            <a:p>
              <a:r>
                <a:rPr lang="es-PA" sz="1200" b="1" baseline="0">
                  <a:solidFill>
                    <a:schemeClr val="tx2">
                      <a:lumMod val="75000"/>
                    </a:schemeClr>
                  </a:solidFill>
                  <a:latin typeface="Arial Narrow" panose="020B0606020202030204" pitchFamily="34" charset="0"/>
                </a:rPr>
                <a:t>En este caso las Mujeres ganan salarios por horas 8.78% menor que los Hombres, para el criterio año 2018 y nivel educativo: Universitario.</a:t>
              </a:r>
            </a:p>
            <a:p>
              <a:endParaRPr lang="es-PA" sz="1200">
                <a:latin typeface="Arial Narrow" panose="020B0606020202030204" pitchFamily="34" charset="0"/>
              </a:endParaRPr>
            </a:p>
          </xdr:txBody>
        </xdr:sp>
      </mc:Choice>
      <mc:Fallback xmlns="">
        <xdr:sp macro="" textlink="">
          <xdr:nvSpPr>
            <xdr:cNvPr id="10" name="CuadroTexto 9"/>
            <xdr:cNvSpPr txBox="1"/>
          </xdr:nvSpPr>
          <xdr:spPr>
            <a:xfrm>
              <a:off x="85724" y="9277350"/>
              <a:ext cx="11087101" cy="229552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PA" sz="1200">
                  <a:latin typeface="Arial Narrow" panose="020B0606020202030204" pitchFamily="34" charset="0"/>
                </a:rPr>
                <a:t>1. Por defecto la Gráfica de la Izquierda tiene seleccionados todos los años, usted puede seleccionar ya sea uno o más años presionando la tecla de mayúscula y presionando el año que requiere.</a:t>
              </a:r>
            </a:p>
            <a:p>
              <a:r>
                <a:rPr lang="es-PA" sz="1200">
                  <a:latin typeface="Arial Narrow" panose="020B0606020202030204" pitchFamily="34" charset="0"/>
                </a:rPr>
                <a:t>2. Luego seleccionar el nivel que desea, en el ejemplo se</a:t>
              </a:r>
              <a:r>
                <a:rPr lang="es-PA" sz="1200" baseline="0">
                  <a:latin typeface="Arial Narrow" panose="020B0606020202030204" pitchFamily="34" charset="0"/>
                </a:rPr>
                <a:t> mantienen presionado para todos los años y en los niveles el seleccionado es el nivel superior. Según el gráfico para el año 2018 los Hombres tienen una mediana de salario por horas de 5.92 y las mujeres en 5.40. En el gráfico de la derecha se seleccionan los mismos años y el mismo nivel para observar el porcentaje de Brecha Salarial. </a:t>
              </a:r>
              <a:r>
                <a:rPr lang="es-PA" sz="1200" b="1" baseline="0">
                  <a:solidFill>
                    <a:srgbClr val="FF0000"/>
                  </a:solidFill>
                  <a:latin typeface="Arial Narrow" panose="020B0606020202030204" pitchFamily="34" charset="0"/>
                </a:rPr>
                <a:t>Ejemplo:</a:t>
              </a:r>
            </a:p>
            <a:p>
              <a:endParaRPr lang="es-PA" sz="1200" b="1" baseline="0">
                <a:solidFill>
                  <a:srgbClr val="FF0000"/>
                </a:solidFill>
                <a:latin typeface="Arial Narrow" panose="020B0606020202030204" pitchFamily="34" charset="0"/>
              </a:endParaRPr>
            </a:p>
            <a:p>
              <a:pPr algn="ctr"/>
              <a:r>
                <a:rPr lang="es-PA" sz="1200" b="1" i="0" baseline="0">
                  <a:solidFill>
                    <a:srgbClr val="FF0000"/>
                  </a:solidFill>
                  <a:latin typeface="Cambria Math" panose="02040503050406030204" pitchFamily="18" charset="0"/>
                </a:rPr>
                <a:t>((𝑺𝒂𝒍𝒂𝒓𝒊𝒐 𝑯𝒐𝒎𝒃𝒓𝒆𝒔 𝒑𝒐𝒓 𝒉𝒐𝒓𝒂𝒔 −𝑺𝒂𝒍𝒂𝒓𝒊𝒐 𝒅𝒆 𝒍𝒂𝒔 𝑴𝒖𝒋𝒆𝒓𝒆𝒔 𝒑𝒐𝒓 𝒉𝒐𝒓𝒂𝒔)/(𝑺𝒂𝒍𝒂𝒓𝒊𝒐 𝒅𝒆 𝒍𝒐𝒔 𝑯𝒐𝒎𝒃𝒓𝒆𝒔 𝒑𝒐𝒓 𝒉𝒐𝒓𝒂𝒔))∗𝟏𝟎𝟎=</a:t>
              </a:r>
              <a:endParaRPr lang="es-PA" sz="1200" b="1" baseline="0">
                <a:solidFill>
                  <a:srgbClr val="FF0000"/>
                </a:solidFill>
                <a:latin typeface="Arial Narrow" panose="020B0606020202030204" pitchFamily="34" charset="0"/>
              </a:endParaRPr>
            </a:p>
            <a:p>
              <a:pPr algn="ctr"/>
              <a:endParaRPr lang="es-PA" sz="1200" b="1" baseline="0">
                <a:solidFill>
                  <a:srgbClr val="FF0000"/>
                </a:solidFill>
                <a:latin typeface="Arial Narrow" panose="020B0606020202030204" pitchFamily="34" charset="0"/>
              </a:endParaRPr>
            </a:p>
            <a:p>
              <a:pPr algn="ctr"/>
              <a:r>
                <a:rPr lang="es-PA" sz="1200" b="1" i="0" baseline="0">
                  <a:solidFill>
                    <a:srgbClr val="FF0000"/>
                  </a:solidFill>
                  <a:latin typeface="Cambria Math" panose="02040503050406030204" pitchFamily="18" charset="0"/>
                </a:rPr>
                <a:t>(((𝟓.𝟗𝟐−𝟓.𝟒𝟎)/(𝟓,𝟗𝟐))</a:t>
              </a:r>
              <a:r>
                <a:rPr lang="es-PA" sz="1200" b="1" baseline="0">
                  <a:solidFill>
                    <a:srgbClr val="FF0000"/>
                  </a:solidFill>
                  <a:latin typeface="Arial Narrow" panose="020B0606020202030204" pitchFamily="34" charset="0"/>
                </a:rPr>
                <a:t>*100=8.78%</a:t>
              </a:r>
            </a:p>
            <a:p>
              <a:pPr algn="ctr"/>
              <a:endParaRPr lang="es-PA" sz="1200" b="1" baseline="0">
                <a:solidFill>
                  <a:srgbClr val="FF0000"/>
                </a:solidFill>
                <a:latin typeface="Arial Narrow" panose="020B0606020202030204" pitchFamily="34" charset="0"/>
              </a:endParaRPr>
            </a:p>
            <a:p>
              <a:r>
                <a:rPr lang="es-PA" sz="1200" b="1" baseline="0">
                  <a:solidFill>
                    <a:schemeClr val="tx2">
                      <a:lumMod val="75000"/>
                    </a:schemeClr>
                  </a:solidFill>
                  <a:latin typeface="Arial Narrow" panose="020B0606020202030204" pitchFamily="34" charset="0"/>
                </a:rPr>
                <a:t>En este caso las Mujeres ganan salarios por horas 8.78% menor que los Hombres, para el criterio año 2018 y nivel educativo: Universitario.</a:t>
              </a:r>
            </a:p>
            <a:p>
              <a:endParaRPr lang="es-PA" sz="1200">
                <a:latin typeface="Arial Narrow" panose="020B0606020202030204" pitchFamily="34" charset="0"/>
              </a:endParaRPr>
            </a:p>
          </xdr:txBody>
        </xdr:sp>
      </mc:Fallback>
    </mc:AlternateContent>
    <xdr:clientData/>
  </xdr:oneCellAnchor>
  <xdr:twoCellAnchor editAs="oneCell">
    <xdr:from>
      <xdr:col>1</xdr:col>
      <xdr:colOff>0</xdr:colOff>
      <xdr:row>62</xdr:row>
      <xdr:rowOff>0</xdr:rowOff>
    </xdr:from>
    <xdr:to>
      <xdr:col>15</xdr:col>
      <xdr:colOff>504825</xdr:colOff>
      <xdr:row>76</xdr:row>
      <xdr:rowOff>104775</xdr:rowOff>
    </xdr:to>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1915775"/>
          <a:ext cx="11172825"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57150</xdr:colOff>
      <xdr:row>76</xdr:row>
      <xdr:rowOff>104776</xdr:rowOff>
    </xdr:from>
    <xdr:ext cx="11087101" cy="2219324"/>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133350" y="14497051"/>
              <a:ext cx="11087101" cy="221932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PA" sz="1200">
                  <a:latin typeface="Arial Narrow" panose="020B0606020202030204" pitchFamily="34" charset="0"/>
                </a:rPr>
                <a:t>1. Por defecto la Gráfica de la Izquierda tiene seleccionados todos los años, usted puede seleccionar ya sea uno o más años presionando la tecla de mayúscula y presionando el año que requiere.</a:t>
              </a:r>
            </a:p>
            <a:p>
              <a:r>
                <a:rPr lang="es-PA" sz="1200">
                  <a:latin typeface="Arial Narrow" panose="020B0606020202030204" pitchFamily="34" charset="0"/>
                </a:rPr>
                <a:t>2. Luego seleccionar</a:t>
              </a:r>
              <a:r>
                <a:rPr lang="es-PA" sz="1200" baseline="0">
                  <a:latin typeface="Arial Narrow" panose="020B0606020202030204" pitchFamily="34" charset="0"/>
                </a:rPr>
                <a:t> la ocupación </a:t>
              </a:r>
              <a:r>
                <a:rPr lang="es-PA" sz="1200">
                  <a:latin typeface="Arial Narrow" panose="020B0606020202030204" pitchFamily="34" charset="0"/>
                </a:rPr>
                <a:t>que desea, en el ejemplo se</a:t>
              </a:r>
              <a:r>
                <a:rPr lang="es-PA" sz="1200" baseline="0">
                  <a:latin typeface="Arial Narrow" panose="020B0606020202030204" pitchFamily="34" charset="0"/>
                </a:rPr>
                <a:t> mantienen presionado para todos los años y en el nivel de ocupación selecionado es de Director. Según el gráfico para el año 2018 los Hombres tienen una mediana de salario por horas de 6.21 y las mujeres en 6.66. En el gráfico de la derecha se seleccionan los mismos años y el mismo nivel para observar el porcentaje de Brecha Salarial. </a:t>
              </a:r>
              <a:r>
                <a:rPr lang="es-PA" sz="1200" b="1" baseline="0">
                  <a:solidFill>
                    <a:srgbClr val="FF0000"/>
                  </a:solidFill>
                  <a:latin typeface="Arial Narrow" panose="020B0606020202030204" pitchFamily="34" charset="0"/>
                </a:rPr>
                <a:t>Ejemplo:</a:t>
              </a:r>
            </a:p>
            <a:p>
              <a:endParaRPr lang="es-PA" sz="1200" b="1" baseline="0">
                <a:solidFill>
                  <a:srgbClr val="FF0000"/>
                </a:solidFill>
                <a:latin typeface="Arial Narrow" panose="020B0606020202030204" pitchFamily="34" charset="0"/>
              </a:endParaRPr>
            </a:p>
            <a:p>
              <a:pPr algn="ctr"/>
              <a14:m>
                <m:oMathPara xmlns:m="http://schemas.openxmlformats.org/officeDocument/2006/math">
                  <m:oMathParaPr>
                    <m:jc m:val="centerGroup"/>
                  </m:oMathParaPr>
                  <m:oMath xmlns:m="http://schemas.openxmlformats.org/officeDocument/2006/math">
                    <m:d>
                      <m:dPr>
                        <m:ctrlPr>
                          <a:rPr lang="es-PA" sz="1200" b="1" i="1" baseline="0">
                            <a:solidFill>
                              <a:srgbClr val="FF0000"/>
                            </a:solidFill>
                            <a:latin typeface="Cambria Math" panose="02040503050406030204" pitchFamily="18" charset="0"/>
                          </a:rPr>
                        </m:ctrlPr>
                      </m:dPr>
                      <m:e>
                        <m:f>
                          <m:fPr>
                            <m:ctrlPr>
                              <a:rPr lang="es-PA" sz="1200" b="1" i="1" baseline="0">
                                <a:solidFill>
                                  <a:srgbClr val="FF0000"/>
                                </a:solidFill>
                                <a:latin typeface="Cambria Math" panose="02040503050406030204" pitchFamily="18" charset="0"/>
                              </a:rPr>
                            </m:ctrlPr>
                          </m:fPr>
                          <m:num>
                            <m:r>
                              <a:rPr lang="es-PA" sz="1200" b="1" i="1" baseline="0">
                                <a:solidFill>
                                  <a:srgbClr val="FF0000"/>
                                </a:solidFill>
                                <a:latin typeface="Cambria Math" panose="02040503050406030204" pitchFamily="18" charset="0"/>
                              </a:rPr>
                              <m:t>𝑺𝒂𝒍𝒂𝒓𝒊𝒐</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𝑯𝒐𝒎𝒃𝒓𝒆𝒔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𝒑𝒐𝒓</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𝒉𝒐𝒓𝒂𝒔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𝑺𝒂𝒍𝒂𝒓𝒊𝒐</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𝒅𝒆</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𝒍𝒂𝒔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𝑴𝒖𝒋𝒆𝒓𝒆𝒔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𝒑𝒐𝒓</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𝒉𝒐𝒓𝒂𝒔</m:t>
                            </m:r>
                          </m:num>
                          <m:den>
                            <m:r>
                              <a:rPr lang="es-PA" sz="1200" b="1" i="1" baseline="0">
                                <a:solidFill>
                                  <a:srgbClr val="FF0000"/>
                                </a:solidFill>
                                <a:latin typeface="Cambria Math" panose="02040503050406030204" pitchFamily="18" charset="0"/>
                              </a:rPr>
                              <m:t>𝑺𝒂𝒍𝒂𝒓𝒊𝒐</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𝒅𝒆</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𝒍𝒐𝒔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𝑯𝒐𝒎𝒃𝒓𝒆𝒔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𝒑𝒐𝒓</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𝒉𝒐𝒓𝒂𝒔</m:t>
                            </m:r>
                          </m:den>
                        </m:f>
                      </m:e>
                    </m:d>
                    <m:r>
                      <a:rPr lang="es-PA" sz="1200" b="1" i="0" baseline="0">
                        <a:solidFill>
                          <a:srgbClr val="FF0000"/>
                        </a:solidFill>
                        <a:latin typeface="Cambria Math" panose="02040503050406030204" pitchFamily="18" charset="0"/>
                      </a:rPr>
                      <m:t>∗</m:t>
                    </m:r>
                    <m:r>
                      <a:rPr lang="es-PA" sz="1200" b="1" i="0" baseline="0">
                        <a:solidFill>
                          <a:srgbClr val="FF0000"/>
                        </a:solidFill>
                        <a:latin typeface="Cambria Math" panose="02040503050406030204" pitchFamily="18" charset="0"/>
                      </a:rPr>
                      <m:t>𝟏𝟎𝟎</m:t>
                    </m:r>
                    <m:r>
                      <a:rPr lang="es-PA" sz="1200" b="1" i="0" baseline="0">
                        <a:solidFill>
                          <a:srgbClr val="FF0000"/>
                        </a:solidFill>
                        <a:latin typeface="Cambria Math" panose="02040503050406030204" pitchFamily="18" charset="0"/>
                      </a:rPr>
                      <m:t>=</m:t>
                    </m:r>
                  </m:oMath>
                </m:oMathPara>
              </a14:m>
              <a:endParaRPr lang="es-PA" sz="1200" b="1" baseline="0">
                <a:solidFill>
                  <a:srgbClr val="FF0000"/>
                </a:solidFill>
                <a:latin typeface="Arial Narrow" panose="020B0606020202030204" pitchFamily="34" charset="0"/>
              </a:endParaRPr>
            </a:p>
            <a:p>
              <a:pPr algn="ctr"/>
              <a:endParaRPr lang="es-PA" sz="1200" b="1" baseline="0">
                <a:solidFill>
                  <a:srgbClr val="FF0000"/>
                </a:solidFill>
                <a:latin typeface="Arial Narrow" panose="020B0606020202030204" pitchFamily="34" charset="0"/>
              </a:endParaRPr>
            </a:p>
            <a:p>
              <a:pPr algn="ctr"/>
              <a14:m>
                <m:oMath xmlns:m="http://schemas.openxmlformats.org/officeDocument/2006/math">
                  <m:d>
                    <m:dPr>
                      <m:ctrlPr>
                        <a:rPr lang="es-PA" sz="1200" b="1" i="1" baseline="0">
                          <a:solidFill>
                            <a:srgbClr val="FF0000"/>
                          </a:solidFill>
                          <a:latin typeface="Cambria Math" panose="02040503050406030204" pitchFamily="18" charset="0"/>
                        </a:rPr>
                      </m:ctrlPr>
                    </m:dPr>
                    <m:e>
                      <m:f>
                        <m:fPr>
                          <m:ctrlPr>
                            <a:rPr lang="es-PA" sz="1200" b="1" i="1" baseline="0">
                              <a:solidFill>
                                <a:srgbClr val="FF0000"/>
                              </a:solidFill>
                              <a:latin typeface="Cambria Math" panose="02040503050406030204" pitchFamily="18" charset="0"/>
                            </a:rPr>
                          </m:ctrlPr>
                        </m:fPr>
                        <m:num>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𝟔</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𝟐𝟏</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𝟔</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𝟔𝟔</m:t>
                          </m:r>
                        </m:num>
                        <m:den>
                          <m:r>
                            <a:rPr lang="es-PA" sz="1200" b="1" i="1" baseline="0">
                              <a:solidFill>
                                <a:srgbClr val="FF0000"/>
                              </a:solidFill>
                              <a:latin typeface="Cambria Math" panose="02040503050406030204" pitchFamily="18" charset="0"/>
                            </a:rPr>
                            <m:t>𝟔</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𝟐𝟏</m:t>
                          </m:r>
                        </m:den>
                      </m:f>
                    </m:e>
                  </m:d>
                </m:oMath>
              </a14:m>
              <a:r>
                <a:rPr lang="es-PA" sz="1200" b="1" baseline="0">
                  <a:solidFill>
                    <a:srgbClr val="FF0000"/>
                  </a:solidFill>
                  <a:latin typeface="Arial Narrow" panose="020B0606020202030204" pitchFamily="34" charset="0"/>
                </a:rPr>
                <a:t>*100=-7.25%</a:t>
              </a:r>
            </a:p>
            <a:p>
              <a:pPr algn="ctr"/>
              <a:endParaRPr lang="es-PA" sz="1200" b="1" baseline="0">
                <a:solidFill>
                  <a:srgbClr val="FF0000"/>
                </a:solidFill>
                <a:latin typeface="Arial Narrow" panose="020B0606020202030204" pitchFamily="34" charset="0"/>
              </a:endParaRPr>
            </a:p>
            <a:p>
              <a:r>
                <a:rPr lang="es-PA" sz="1200" b="1" baseline="0">
                  <a:solidFill>
                    <a:schemeClr val="tx2">
                      <a:lumMod val="75000"/>
                    </a:schemeClr>
                  </a:solidFill>
                  <a:latin typeface="Arial Narrow" panose="020B0606020202030204" pitchFamily="34" charset="0"/>
                </a:rPr>
                <a:t>En este caso las Mujeres ganan salarios por horas 7.25% más que los Hombres, para el criterio año 2018 y ocupación Directores y Gerentes.</a:t>
              </a:r>
            </a:p>
            <a:p>
              <a:endParaRPr lang="es-PA" sz="1200">
                <a:latin typeface="Arial Narrow" panose="020B0606020202030204" pitchFamily="34" charset="0"/>
              </a:endParaRPr>
            </a:p>
          </xdr:txBody>
        </xdr:sp>
      </mc:Choice>
      <mc:Fallback xmlns="">
        <xdr:sp macro="" textlink="">
          <xdr:nvSpPr>
            <xdr:cNvPr id="14" name="CuadroTexto 13"/>
            <xdr:cNvSpPr txBox="1"/>
          </xdr:nvSpPr>
          <xdr:spPr>
            <a:xfrm>
              <a:off x="133350" y="14497051"/>
              <a:ext cx="11087101" cy="221932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PA" sz="1200">
                  <a:latin typeface="Arial Narrow" panose="020B0606020202030204" pitchFamily="34" charset="0"/>
                </a:rPr>
                <a:t>1. Por defecto la Gráfica de la Izquierda tiene seleccionados todos los años, usted puede seleccionar ya sea uno o más años presionando la tecla de mayúscula y presionando el año que requiere.</a:t>
              </a:r>
            </a:p>
            <a:p>
              <a:r>
                <a:rPr lang="es-PA" sz="1200">
                  <a:latin typeface="Arial Narrow" panose="020B0606020202030204" pitchFamily="34" charset="0"/>
                </a:rPr>
                <a:t>2. Luego seleccionar</a:t>
              </a:r>
              <a:r>
                <a:rPr lang="es-PA" sz="1200" baseline="0">
                  <a:latin typeface="Arial Narrow" panose="020B0606020202030204" pitchFamily="34" charset="0"/>
                </a:rPr>
                <a:t> la ocupación </a:t>
              </a:r>
              <a:r>
                <a:rPr lang="es-PA" sz="1200">
                  <a:latin typeface="Arial Narrow" panose="020B0606020202030204" pitchFamily="34" charset="0"/>
                </a:rPr>
                <a:t>que desea, en el ejemplo se</a:t>
              </a:r>
              <a:r>
                <a:rPr lang="es-PA" sz="1200" baseline="0">
                  <a:latin typeface="Arial Narrow" panose="020B0606020202030204" pitchFamily="34" charset="0"/>
                </a:rPr>
                <a:t> mantienen presionado para todos los años y en el nivel de ocupación selecionado es de Director. Según el gráfico para el año 2018 los Hombres tienen una mediana de salario por horas de 6.21 y las mujeres en 6.66. En el gráfico de la derecha se seleccionan los mismos años y el mismo nivel para observar el porcentaje de Brecha Salarial. </a:t>
              </a:r>
              <a:r>
                <a:rPr lang="es-PA" sz="1200" b="1" baseline="0">
                  <a:solidFill>
                    <a:srgbClr val="FF0000"/>
                  </a:solidFill>
                  <a:latin typeface="Arial Narrow" panose="020B0606020202030204" pitchFamily="34" charset="0"/>
                </a:rPr>
                <a:t>Ejemplo:</a:t>
              </a:r>
            </a:p>
            <a:p>
              <a:endParaRPr lang="es-PA" sz="1200" b="1" baseline="0">
                <a:solidFill>
                  <a:srgbClr val="FF0000"/>
                </a:solidFill>
                <a:latin typeface="Arial Narrow" panose="020B0606020202030204" pitchFamily="34" charset="0"/>
              </a:endParaRPr>
            </a:p>
            <a:p>
              <a:pPr algn="ctr"/>
              <a:r>
                <a:rPr lang="es-PA" sz="1200" b="1" i="0" baseline="0">
                  <a:solidFill>
                    <a:srgbClr val="FF0000"/>
                  </a:solidFill>
                  <a:latin typeface="Cambria Math" panose="02040503050406030204" pitchFamily="18" charset="0"/>
                </a:rPr>
                <a:t>((𝑺𝒂𝒍𝒂𝒓𝒊𝒐 𝑯𝒐𝒎𝒃𝒓𝒆𝒔 𝒑𝒐𝒓 𝒉𝒐𝒓𝒂𝒔 −𝑺𝒂𝒍𝒂𝒓𝒊𝒐 𝒅𝒆 𝒍𝒂𝒔 𝑴𝒖𝒋𝒆𝒓𝒆𝒔 𝒑𝒐𝒓 𝒉𝒐𝒓𝒂𝒔)/(𝑺𝒂𝒍𝒂𝒓𝒊𝒐 𝒅𝒆 𝒍𝒐𝒔 𝑯𝒐𝒎𝒃𝒓𝒆𝒔 𝒑𝒐𝒓 𝒉𝒐𝒓𝒂𝒔))∗𝟏𝟎𝟎=</a:t>
              </a:r>
              <a:endParaRPr lang="es-PA" sz="1200" b="1" baseline="0">
                <a:solidFill>
                  <a:srgbClr val="FF0000"/>
                </a:solidFill>
                <a:latin typeface="Arial Narrow" panose="020B0606020202030204" pitchFamily="34" charset="0"/>
              </a:endParaRPr>
            </a:p>
            <a:p>
              <a:pPr algn="ctr"/>
              <a:endParaRPr lang="es-PA" sz="1200" b="1" baseline="0">
                <a:solidFill>
                  <a:srgbClr val="FF0000"/>
                </a:solidFill>
                <a:latin typeface="Arial Narrow" panose="020B0606020202030204" pitchFamily="34" charset="0"/>
              </a:endParaRPr>
            </a:p>
            <a:p>
              <a:pPr algn="ctr"/>
              <a:r>
                <a:rPr lang="es-PA" sz="1200" b="1" i="0" baseline="0">
                  <a:solidFill>
                    <a:srgbClr val="FF0000"/>
                  </a:solidFill>
                  <a:latin typeface="Cambria Math" panose="02040503050406030204" pitchFamily="18" charset="0"/>
                </a:rPr>
                <a:t>(((𝟔.𝟐𝟏−𝟔.𝟔𝟔)/(𝟔.𝟐𝟏))</a:t>
              </a:r>
              <a:r>
                <a:rPr lang="es-PA" sz="1200" b="1" baseline="0">
                  <a:solidFill>
                    <a:srgbClr val="FF0000"/>
                  </a:solidFill>
                  <a:latin typeface="Arial Narrow" panose="020B0606020202030204" pitchFamily="34" charset="0"/>
                </a:rPr>
                <a:t>*100=-7.25%</a:t>
              </a:r>
            </a:p>
            <a:p>
              <a:pPr algn="ctr"/>
              <a:endParaRPr lang="es-PA" sz="1200" b="1" baseline="0">
                <a:solidFill>
                  <a:srgbClr val="FF0000"/>
                </a:solidFill>
                <a:latin typeface="Arial Narrow" panose="020B0606020202030204" pitchFamily="34" charset="0"/>
              </a:endParaRPr>
            </a:p>
            <a:p>
              <a:r>
                <a:rPr lang="es-PA" sz="1200" b="1" baseline="0">
                  <a:solidFill>
                    <a:schemeClr val="tx2">
                      <a:lumMod val="75000"/>
                    </a:schemeClr>
                  </a:solidFill>
                  <a:latin typeface="Arial Narrow" panose="020B0606020202030204" pitchFamily="34" charset="0"/>
                </a:rPr>
                <a:t>En este caso las Mujeres ganan salarios por horas 7.25% más que los Hombres, para el criterio año 2018 y ocupación Directores y Gerentes.</a:t>
              </a:r>
            </a:p>
            <a:p>
              <a:endParaRPr lang="es-PA" sz="1200">
                <a:latin typeface="Arial Narrow" panose="020B0606020202030204" pitchFamily="34" charset="0"/>
              </a:endParaRPr>
            </a:p>
          </xdr:txBody>
        </xdr:sp>
      </mc:Fallback>
    </mc:AlternateContent>
    <xdr:clientData/>
  </xdr:oneCellAnchor>
  <xdr:twoCellAnchor editAs="oneCell">
    <xdr:from>
      <xdr:col>1</xdr:col>
      <xdr:colOff>0</xdr:colOff>
      <xdr:row>89</xdr:row>
      <xdr:rowOff>0</xdr:rowOff>
    </xdr:from>
    <xdr:to>
      <xdr:col>15</xdr:col>
      <xdr:colOff>514350</xdr:colOff>
      <xdr:row>103</xdr:row>
      <xdr:rowOff>0</xdr:rowOff>
    </xdr:to>
    <xdr:pic>
      <xdr:nvPicPr>
        <xdr:cNvPr id="16" name="Imagen 1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17059275"/>
          <a:ext cx="11182350" cy="266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103</xdr:row>
      <xdr:rowOff>0</xdr:rowOff>
    </xdr:from>
    <xdr:ext cx="11087101" cy="2219324"/>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76200" y="19535775"/>
              <a:ext cx="11087101" cy="221932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PA" sz="1200">
                  <a:latin typeface="Arial Narrow" panose="020B0606020202030204" pitchFamily="34" charset="0"/>
                </a:rPr>
                <a:t>1. Por defecto la Gráfica de la Izquierda tiene seleccionados todos los años, usted puede seleccionar ya sea uno o más años presionando la tecla de mayúscula y presionando el año que requiere.</a:t>
              </a:r>
            </a:p>
            <a:p>
              <a:r>
                <a:rPr lang="es-PA" sz="1200">
                  <a:latin typeface="Arial Narrow" panose="020B0606020202030204" pitchFamily="34" charset="0"/>
                </a:rPr>
                <a:t>2. Luego seleccionar</a:t>
              </a:r>
              <a:r>
                <a:rPr lang="es-PA" sz="1200" baseline="0">
                  <a:latin typeface="Arial Narrow" panose="020B0606020202030204" pitchFamily="34" charset="0"/>
                </a:rPr>
                <a:t> el grupo de edad </a:t>
              </a:r>
              <a:r>
                <a:rPr lang="es-PA" sz="1200">
                  <a:latin typeface="Arial Narrow" panose="020B0606020202030204" pitchFamily="34" charset="0"/>
                </a:rPr>
                <a:t>que desea, en el ejemplo se</a:t>
              </a:r>
              <a:r>
                <a:rPr lang="es-PA" sz="1200" baseline="0">
                  <a:latin typeface="Arial Narrow" panose="020B0606020202030204" pitchFamily="34" charset="0"/>
                </a:rPr>
                <a:t> mantienen presionado para 15 años  y más. Según el gráfico para el año 2018 los Hombres tienen una mediana de salario por horas de 3.72 y las mujeres en 3.73. En el gráfico de la derecha se seleccionan los mismos años, el gráfico muestra los porcentaje de Brecha Salarial para todas las opciones. </a:t>
              </a:r>
              <a:r>
                <a:rPr lang="es-PA" sz="1200" b="1" baseline="0">
                  <a:solidFill>
                    <a:srgbClr val="FF0000"/>
                  </a:solidFill>
                  <a:latin typeface="Arial Narrow" panose="020B0606020202030204" pitchFamily="34" charset="0"/>
                </a:rPr>
                <a:t>Ejemplo:</a:t>
              </a:r>
            </a:p>
            <a:p>
              <a:endParaRPr lang="es-PA" sz="1200" b="1" baseline="0">
                <a:solidFill>
                  <a:srgbClr val="FF0000"/>
                </a:solidFill>
                <a:latin typeface="Arial Narrow" panose="020B0606020202030204" pitchFamily="34" charset="0"/>
              </a:endParaRPr>
            </a:p>
            <a:p>
              <a:pPr algn="ctr"/>
              <a14:m>
                <m:oMathPara xmlns:m="http://schemas.openxmlformats.org/officeDocument/2006/math">
                  <m:oMathParaPr>
                    <m:jc m:val="centerGroup"/>
                  </m:oMathParaPr>
                  <m:oMath xmlns:m="http://schemas.openxmlformats.org/officeDocument/2006/math">
                    <m:d>
                      <m:dPr>
                        <m:ctrlPr>
                          <a:rPr lang="es-PA" sz="1200" b="1" i="1" baseline="0">
                            <a:solidFill>
                              <a:srgbClr val="FF0000"/>
                            </a:solidFill>
                            <a:latin typeface="Cambria Math" panose="02040503050406030204" pitchFamily="18" charset="0"/>
                          </a:rPr>
                        </m:ctrlPr>
                      </m:dPr>
                      <m:e>
                        <m:f>
                          <m:fPr>
                            <m:ctrlPr>
                              <a:rPr lang="es-PA" sz="1200" b="1" i="1" baseline="0">
                                <a:solidFill>
                                  <a:srgbClr val="FF0000"/>
                                </a:solidFill>
                                <a:latin typeface="Cambria Math" panose="02040503050406030204" pitchFamily="18" charset="0"/>
                              </a:rPr>
                            </m:ctrlPr>
                          </m:fPr>
                          <m:num>
                            <m:r>
                              <a:rPr lang="es-PA" sz="1200" b="1" i="1" baseline="0">
                                <a:solidFill>
                                  <a:srgbClr val="FF0000"/>
                                </a:solidFill>
                                <a:latin typeface="Cambria Math" panose="02040503050406030204" pitchFamily="18" charset="0"/>
                              </a:rPr>
                              <m:t>𝑺𝒂𝒍𝒂𝒓𝒊𝒐</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𝑯𝒐𝒎𝒃𝒓𝒆𝒔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𝒑𝒐𝒓</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𝒉𝒐𝒓𝒂𝒔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𝑺𝒂𝒍𝒂𝒓𝒊𝒐</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𝒅𝒆</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𝒍𝒂𝒔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𝑴𝒖𝒋𝒆𝒓𝒆𝒔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𝒑𝒐𝒓</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𝒉𝒐𝒓𝒂𝒔</m:t>
                            </m:r>
                          </m:num>
                          <m:den>
                            <m:r>
                              <a:rPr lang="es-PA" sz="1200" b="1" i="1" baseline="0">
                                <a:solidFill>
                                  <a:srgbClr val="FF0000"/>
                                </a:solidFill>
                                <a:latin typeface="Cambria Math" panose="02040503050406030204" pitchFamily="18" charset="0"/>
                              </a:rPr>
                              <m:t>𝑺𝒂𝒍𝒂𝒓𝒊𝒐</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𝒅𝒆</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𝒍𝒐𝒔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𝑯𝒐𝒎𝒃𝒓𝒆𝒔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𝒑𝒐𝒓</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𝒉𝒐𝒓𝒂𝒔</m:t>
                            </m:r>
                          </m:den>
                        </m:f>
                      </m:e>
                    </m:d>
                    <m:r>
                      <a:rPr lang="es-PA" sz="1200" b="1" i="0" baseline="0">
                        <a:solidFill>
                          <a:srgbClr val="FF0000"/>
                        </a:solidFill>
                        <a:latin typeface="Cambria Math" panose="02040503050406030204" pitchFamily="18" charset="0"/>
                      </a:rPr>
                      <m:t>∗</m:t>
                    </m:r>
                    <m:r>
                      <a:rPr lang="es-PA" sz="1200" b="1" i="0" baseline="0">
                        <a:solidFill>
                          <a:srgbClr val="FF0000"/>
                        </a:solidFill>
                        <a:latin typeface="Cambria Math" panose="02040503050406030204" pitchFamily="18" charset="0"/>
                      </a:rPr>
                      <m:t>𝟏𝟎𝟎</m:t>
                    </m:r>
                    <m:r>
                      <a:rPr lang="es-PA" sz="1200" b="1" i="0" baseline="0">
                        <a:solidFill>
                          <a:srgbClr val="FF0000"/>
                        </a:solidFill>
                        <a:latin typeface="Cambria Math" panose="02040503050406030204" pitchFamily="18" charset="0"/>
                      </a:rPr>
                      <m:t>=</m:t>
                    </m:r>
                  </m:oMath>
                </m:oMathPara>
              </a14:m>
              <a:endParaRPr lang="es-PA" sz="1200" b="1" baseline="0">
                <a:solidFill>
                  <a:srgbClr val="FF0000"/>
                </a:solidFill>
                <a:latin typeface="Arial Narrow" panose="020B0606020202030204" pitchFamily="34" charset="0"/>
              </a:endParaRPr>
            </a:p>
            <a:p>
              <a:pPr algn="ctr"/>
              <a:endParaRPr lang="es-PA" sz="1200" b="1" baseline="0">
                <a:solidFill>
                  <a:srgbClr val="FF0000"/>
                </a:solidFill>
                <a:latin typeface="Arial Narrow" panose="020B0606020202030204" pitchFamily="34" charset="0"/>
              </a:endParaRPr>
            </a:p>
            <a:p>
              <a:pPr algn="ctr"/>
              <a14:m>
                <m:oMath xmlns:m="http://schemas.openxmlformats.org/officeDocument/2006/math">
                  <m:d>
                    <m:dPr>
                      <m:ctrlPr>
                        <a:rPr lang="es-PA" sz="1200" b="1" i="1" baseline="0">
                          <a:solidFill>
                            <a:srgbClr val="FF0000"/>
                          </a:solidFill>
                          <a:latin typeface="Cambria Math" panose="02040503050406030204" pitchFamily="18" charset="0"/>
                        </a:rPr>
                      </m:ctrlPr>
                    </m:dPr>
                    <m:e>
                      <m:f>
                        <m:fPr>
                          <m:ctrlPr>
                            <a:rPr lang="es-PA" sz="1200" b="1" i="1" baseline="0">
                              <a:solidFill>
                                <a:srgbClr val="FF0000"/>
                              </a:solidFill>
                              <a:latin typeface="Cambria Math" panose="02040503050406030204" pitchFamily="18" charset="0"/>
                            </a:rPr>
                          </m:ctrlPr>
                        </m:fPr>
                        <m:num>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𝟑</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𝟕𝟐</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𝟑</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𝟕𝟑</m:t>
                          </m:r>
                        </m:num>
                        <m:den>
                          <m:r>
                            <a:rPr lang="es-PA" sz="1200" b="1" i="1" baseline="0">
                              <a:solidFill>
                                <a:srgbClr val="FF0000"/>
                              </a:solidFill>
                              <a:latin typeface="Cambria Math" panose="02040503050406030204" pitchFamily="18" charset="0"/>
                            </a:rPr>
                            <m:t>𝟑</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𝟕𝟐</m:t>
                          </m:r>
                        </m:den>
                      </m:f>
                    </m:e>
                  </m:d>
                </m:oMath>
              </a14:m>
              <a:r>
                <a:rPr lang="es-PA" sz="1200" b="1" baseline="0">
                  <a:solidFill>
                    <a:srgbClr val="FF0000"/>
                  </a:solidFill>
                  <a:latin typeface="Arial Narrow" panose="020B0606020202030204" pitchFamily="34" charset="0"/>
                </a:rPr>
                <a:t>*100=-0.27%</a:t>
              </a:r>
            </a:p>
            <a:p>
              <a:pPr algn="ctr"/>
              <a:endParaRPr lang="es-PA" sz="1200" b="1" baseline="0">
                <a:solidFill>
                  <a:srgbClr val="FF0000"/>
                </a:solidFill>
                <a:latin typeface="Arial Narrow" panose="020B0606020202030204" pitchFamily="34" charset="0"/>
              </a:endParaRPr>
            </a:p>
            <a:p>
              <a:r>
                <a:rPr lang="es-PA" sz="1200" b="1" baseline="0">
                  <a:solidFill>
                    <a:schemeClr val="tx2">
                      <a:lumMod val="75000"/>
                    </a:schemeClr>
                  </a:solidFill>
                  <a:latin typeface="Arial Narrow" panose="020B0606020202030204" pitchFamily="34" charset="0"/>
                </a:rPr>
                <a:t>En este caso las Mujeres ganan salarios por horas 0.27% más que los Hombres, para el criterio año 2018 y grupo de edad de 15+.</a:t>
              </a:r>
            </a:p>
            <a:p>
              <a:endParaRPr lang="es-PA" sz="1200">
                <a:latin typeface="Arial Narrow" panose="020B0606020202030204" pitchFamily="34" charset="0"/>
              </a:endParaRPr>
            </a:p>
          </xdr:txBody>
        </xdr:sp>
      </mc:Choice>
      <mc:Fallback xmlns="">
        <xdr:sp macro="" textlink="">
          <xdr:nvSpPr>
            <xdr:cNvPr id="17" name="CuadroTexto 16"/>
            <xdr:cNvSpPr txBox="1"/>
          </xdr:nvSpPr>
          <xdr:spPr>
            <a:xfrm>
              <a:off x="76200" y="19535775"/>
              <a:ext cx="11087101" cy="221932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PA" sz="1200">
                  <a:latin typeface="Arial Narrow" panose="020B0606020202030204" pitchFamily="34" charset="0"/>
                </a:rPr>
                <a:t>1. Por defecto la Gráfica de la Izquierda tiene seleccionados todos los años, usted puede seleccionar ya sea uno o más años presionando la tecla de mayúscula y presionando el año que requiere.</a:t>
              </a:r>
            </a:p>
            <a:p>
              <a:r>
                <a:rPr lang="es-PA" sz="1200">
                  <a:latin typeface="Arial Narrow" panose="020B0606020202030204" pitchFamily="34" charset="0"/>
                </a:rPr>
                <a:t>2. Luego seleccionar</a:t>
              </a:r>
              <a:r>
                <a:rPr lang="es-PA" sz="1200" baseline="0">
                  <a:latin typeface="Arial Narrow" panose="020B0606020202030204" pitchFamily="34" charset="0"/>
                </a:rPr>
                <a:t> el grupo de edad </a:t>
              </a:r>
              <a:r>
                <a:rPr lang="es-PA" sz="1200">
                  <a:latin typeface="Arial Narrow" panose="020B0606020202030204" pitchFamily="34" charset="0"/>
                </a:rPr>
                <a:t>que desea, en el ejemplo se</a:t>
              </a:r>
              <a:r>
                <a:rPr lang="es-PA" sz="1200" baseline="0">
                  <a:latin typeface="Arial Narrow" panose="020B0606020202030204" pitchFamily="34" charset="0"/>
                </a:rPr>
                <a:t> mantienen presionado para 15 años  y más. Según el gráfico para el año 2018 los Hombres tienen una mediana de salario por horas de 3.72 y las mujeres en 3.73. En el gráfico de la derecha se seleccionan los mismos años, el gráfico muestra los porcentaje de Brecha Salarial para todas las opciones. </a:t>
              </a:r>
              <a:r>
                <a:rPr lang="es-PA" sz="1200" b="1" baseline="0">
                  <a:solidFill>
                    <a:srgbClr val="FF0000"/>
                  </a:solidFill>
                  <a:latin typeface="Arial Narrow" panose="020B0606020202030204" pitchFamily="34" charset="0"/>
                </a:rPr>
                <a:t>Ejemplo:</a:t>
              </a:r>
            </a:p>
            <a:p>
              <a:endParaRPr lang="es-PA" sz="1200" b="1" baseline="0">
                <a:solidFill>
                  <a:srgbClr val="FF0000"/>
                </a:solidFill>
                <a:latin typeface="Arial Narrow" panose="020B0606020202030204" pitchFamily="34" charset="0"/>
              </a:endParaRPr>
            </a:p>
            <a:p>
              <a:pPr algn="ctr"/>
              <a:r>
                <a:rPr lang="es-PA" sz="1200" b="1" i="0" baseline="0">
                  <a:solidFill>
                    <a:srgbClr val="FF0000"/>
                  </a:solidFill>
                  <a:latin typeface="Cambria Math" panose="02040503050406030204" pitchFamily="18" charset="0"/>
                </a:rPr>
                <a:t>((𝑺𝒂𝒍𝒂𝒓𝒊𝒐 𝑯𝒐𝒎𝒃𝒓𝒆𝒔 𝒑𝒐𝒓 𝒉𝒐𝒓𝒂𝒔 −𝑺𝒂𝒍𝒂𝒓𝒊𝒐 𝒅𝒆 𝒍𝒂𝒔 𝑴𝒖𝒋𝒆𝒓𝒆𝒔 𝒑𝒐𝒓 𝒉𝒐𝒓𝒂𝒔)/(𝑺𝒂𝒍𝒂𝒓𝒊𝒐 𝒅𝒆 𝒍𝒐𝒔 𝑯𝒐𝒎𝒃𝒓𝒆𝒔 𝒑𝒐𝒓 𝒉𝒐𝒓𝒂𝒔))∗𝟏𝟎𝟎=</a:t>
              </a:r>
              <a:endParaRPr lang="es-PA" sz="1200" b="1" baseline="0">
                <a:solidFill>
                  <a:srgbClr val="FF0000"/>
                </a:solidFill>
                <a:latin typeface="Arial Narrow" panose="020B0606020202030204" pitchFamily="34" charset="0"/>
              </a:endParaRPr>
            </a:p>
            <a:p>
              <a:pPr algn="ctr"/>
              <a:endParaRPr lang="es-PA" sz="1200" b="1" baseline="0">
                <a:solidFill>
                  <a:srgbClr val="FF0000"/>
                </a:solidFill>
                <a:latin typeface="Arial Narrow" panose="020B0606020202030204" pitchFamily="34" charset="0"/>
              </a:endParaRPr>
            </a:p>
            <a:p>
              <a:pPr algn="ctr"/>
              <a:r>
                <a:rPr lang="es-PA" sz="1200" b="1" i="0" baseline="0">
                  <a:solidFill>
                    <a:srgbClr val="FF0000"/>
                  </a:solidFill>
                  <a:latin typeface="Cambria Math" panose="02040503050406030204" pitchFamily="18" charset="0"/>
                </a:rPr>
                <a:t>(((𝟑.𝟕𝟐−𝟑.𝟕𝟑)/(𝟑.𝟕𝟐))</a:t>
              </a:r>
              <a:r>
                <a:rPr lang="es-PA" sz="1200" b="1" baseline="0">
                  <a:solidFill>
                    <a:srgbClr val="FF0000"/>
                  </a:solidFill>
                  <a:latin typeface="Arial Narrow" panose="020B0606020202030204" pitchFamily="34" charset="0"/>
                </a:rPr>
                <a:t>*100=-0.27%</a:t>
              </a:r>
            </a:p>
            <a:p>
              <a:pPr algn="ctr"/>
              <a:endParaRPr lang="es-PA" sz="1200" b="1" baseline="0">
                <a:solidFill>
                  <a:srgbClr val="FF0000"/>
                </a:solidFill>
                <a:latin typeface="Arial Narrow" panose="020B0606020202030204" pitchFamily="34" charset="0"/>
              </a:endParaRPr>
            </a:p>
            <a:p>
              <a:r>
                <a:rPr lang="es-PA" sz="1200" b="1" baseline="0">
                  <a:solidFill>
                    <a:schemeClr val="tx2">
                      <a:lumMod val="75000"/>
                    </a:schemeClr>
                  </a:solidFill>
                  <a:latin typeface="Arial Narrow" panose="020B0606020202030204" pitchFamily="34" charset="0"/>
                </a:rPr>
                <a:t>En este caso las Mujeres ganan salarios por horas 0.27% más que los Hombres, para el criterio año 2018 y grupo de edad de 15+.</a:t>
              </a:r>
            </a:p>
            <a:p>
              <a:endParaRPr lang="es-PA" sz="1200">
                <a:latin typeface="Arial Narrow" panose="020B0606020202030204" pitchFamily="34" charset="0"/>
              </a:endParaRPr>
            </a:p>
          </xdr:txBody>
        </xdr:sp>
      </mc:Fallback>
    </mc:AlternateContent>
    <xdr:clientData/>
  </xdr:oneCellAnchor>
  <xdr:oneCellAnchor>
    <xdr:from>
      <xdr:col>1</xdr:col>
      <xdr:colOff>38100</xdr:colOff>
      <xdr:row>129</xdr:row>
      <xdr:rowOff>76200</xdr:rowOff>
    </xdr:from>
    <xdr:ext cx="11087101" cy="2219324"/>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14300" y="24564975"/>
              <a:ext cx="11087101" cy="221932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PA" sz="1200">
                  <a:latin typeface="Arial Narrow" panose="020B0606020202030204" pitchFamily="34" charset="0"/>
                </a:rPr>
                <a:t>1. Por defecto la Gráfica de la Izquierda tiene seleccionados todos los años, usted puede seleccionar ya sea uno o más años presionando la tecla de mayúscula y presionando el año que requiere.</a:t>
              </a:r>
            </a:p>
            <a:p>
              <a:r>
                <a:rPr lang="es-PA" sz="1200">
                  <a:latin typeface="Arial Narrow" panose="020B0606020202030204" pitchFamily="34" charset="0"/>
                </a:rPr>
                <a:t>2. Luego seleccionar</a:t>
              </a:r>
              <a:r>
                <a:rPr lang="es-PA" sz="1200" baseline="0">
                  <a:latin typeface="Arial Narrow" panose="020B0606020202030204" pitchFamily="34" charset="0"/>
                </a:rPr>
                <a:t> la opción de horas trabajadas </a:t>
              </a:r>
              <a:r>
                <a:rPr lang="es-PA" sz="1200">
                  <a:latin typeface="Arial Narrow" panose="020B0606020202030204" pitchFamily="34" charset="0"/>
                </a:rPr>
                <a:t>que desea, en el ejemplo se</a:t>
              </a:r>
              <a:r>
                <a:rPr lang="es-PA" sz="1200" baseline="0">
                  <a:latin typeface="Arial Narrow" panose="020B0606020202030204" pitchFamily="34" charset="0"/>
                </a:rPr>
                <a:t> mantienen presionado para 35 y más. Según el gráfico para el año 2018 los Hombres tienen una mediana de salario por horas de 3.86 y las mujeres en 3.91. En el gráfico de la derecha se seleccionan los mismos años, el gráfico muestra los porcentaje de Brecha Salarial para todos los años y las opciones de horas trabajadas. </a:t>
              </a:r>
              <a:r>
                <a:rPr lang="es-PA" sz="1200" b="1" baseline="0">
                  <a:solidFill>
                    <a:srgbClr val="FF0000"/>
                  </a:solidFill>
                  <a:latin typeface="Arial Narrow" panose="020B0606020202030204" pitchFamily="34" charset="0"/>
                </a:rPr>
                <a:t>Ejemplo:</a:t>
              </a:r>
            </a:p>
            <a:p>
              <a:endParaRPr lang="es-PA" sz="1200" b="1" baseline="0">
                <a:solidFill>
                  <a:srgbClr val="FF0000"/>
                </a:solidFill>
                <a:latin typeface="Arial Narrow" panose="020B0606020202030204" pitchFamily="34" charset="0"/>
              </a:endParaRPr>
            </a:p>
            <a:p>
              <a:pPr algn="ctr"/>
              <a14:m>
                <m:oMathPara xmlns:m="http://schemas.openxmlformats.org/officeDocument/2006/math">
                  <m:oMathParaPr>
                    <m:jc m:val="centerGroup"/>
                  </m:oMathParaPr>
                  <m:oMath xmlns:m="http://schemas.openxmlformats.org/officeDocument/2006/math">
                    <m:d>
                      <m:dPr>
                        <m:ctrlPr>
                          <a:rPr lang="es-PA" sz="1200" b="1" i="1" baseline="0">
                            <a:solidFill>
                              <a:srgbClr val="FF0000"/>
                            </a:solidFill>
                            <a:latin typeface="Cambria Math" panose="02040503050406030204" pitchFamily="18" charset="0"/>
                          </a:rPr>
                        </m:ctrlPr>
                      </m:dPr>
                      <m:e>
                        <m:f>
                          <m:fPr>
                            <m:ctrlPr>
                              <a:rPr lang="es-PA" sz="1200" b="1" i="1" baseline="0">
                                <a:solidFill>
                                  <a:srgbClr val="FF0000"/>
                                </a:solidFill>
                                <a:latin typeface="Cambria Math" panose="02040503050406030204" pitchFamily="18" charset="0"/>
                              </a:rPr>
                            </m:ctrlPr>
                          </m:fPr>
                          <m:num>
                            <m:r>
                              <a:rPr lang="es-PA" sz="1200" b="1" i="1" baseline="0">
                                <a:solidFill>
                                  <a:srgbClr val="FF0000"/>
                                </a:solidFill>
                                <a:latin typeface="Cambria Math" panose="02040503050406030204" pitchFamily="18" charset="0"/>
                              </a:rPr>
                              <m:t>𝑺𝒂𝒍𝒂𝒓𝒊𝒐</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𝑯𝒐𝒎𝒃𝒓𝒆𝒔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𝒑𝒐𝒓</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𝒉𝒐𝒓𝒂𝒔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𝑺𝒂𝒍𝒂𝒓𝒊𝒐</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𝒅𝒆</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𝒍𝒂𝒔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𝑴𝒖𝒋𝒆𝒓𝒆𝒔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𝒑𝒐𝒓</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𝒉𝒐𝒓𝒂𝒔</m:t>
                            </m:r>
                          </m:num>
                          <m:den>
                            <m:r>
                              <a:rPr lang="es-PA" sz="1200" b="1" i="1" baseline="0">
                                <a:solidFill>
                                  <a:srgbClr val="FF0000"/>
                                </a:solidFill>
                                <a:latin typeface="Cambria Math" panose="02040503050406030204" pitchFamily="18" charset="0"/>
                              </a:rPr>
                              <m:t>𝑺𝒂𝒍𝒂𝒓𝒊𝒐</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𝒅𝒆</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𝒍𝒐𝒔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𝑯𝒐𝒎𝒃𝒓𝒆𝒔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𝒑𝒐𝒓</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𝒉𝒐𝒓𝒂𝒔</m:t>
                            </m:r>
                          </m:den>
                        </m:f>
                      </m:e>
                    </m:d>
                    <m:r>
                      <a:rPr lang="es-PA" sz="1200" b="1" i="0" baseline="0">
                        <a:solidFill>
                          <a:srgbClr val="FF0000"/>
                        </a:solidFill>
                        <a:latin typeface="Cambria Math" panose="02040503050406030204" pitchFamily="18" charset="0"/>
                      </a:rPr>
                      <m:t>∗</m:t>
                    </m:r>
                    <m:r>
                      <a:rPr lang="es-PA" sz="1200" b="1" i="0" baseline="0">
                        <a:solidFill>
                          <a:srgbClr val="FF0000"/>
                        </a:solidFill>
                        <a:latin typeface="Cambria Math" panose="02040503050406030204" pitchFamily="18" charset="0"/>
                      </a:rPr>
                      <m:t>𝟏𝟎𝟎</m:t>
                    </m:r>
                    <m:r>
                      <a:rPr lang="es-PA" sz="1200" b="1" i="0" baseline="0">
                        <a:solidFill>
                          <a:srgbClr val="FF0000"/>
                        </a:solidFill>
                        <a:latin typeface="Cambria Math" panose="02040503050406030204" pitchFamily="18" charset="0"/>
                      </a:rPr>
                      <m:t>=</m:t>
                    </m:r>
                  </m:oMath>
                </m:oMathPara>
              </a14:m>
              <a:endParaRPr lang="es-PA" sz="1200" b="1" baseline="0">
                <a:solidFill>
                  <a:srgbClr val="FF0000"/>
                </a:solidFill>
                <a:latin typeface="Arial Narrow" panose="020B0606020202030204" pitchFamily="34" charset="0"/>
              </a:endParaRPr>
            </a:p>
            <a:p>
              <a:pPr algn="ctr"/>
              <a:endParaRPr lang="es-PA" sz="1200" b="1" baseline="0">
                <a:solidFill>
                  <a:srgbClr val="FF0000"/>
                </a:solidFill>
                <a:latin typeface="Arial Narrow" panose="020B0606020202030204" pitchFamily="34" charset="0"/>
              </a:endParaRPr>
            </a:p>
            <a:p>
              <a:pPr algn="ctr"/>
              <a14:m>
                <m:oMath xmlns:m="http://schemas.openxmlformats.org/officeDocument/2006/math">
                  <m:d>
                    <m:dPr>
                      <m:ctrlPr>
                        <a:rPr lang="es-PA" sz="1200" b="1" i="1" baseline="0">
                          <a:solidFill>
                            <a:srgbClr val="FF0000"/>
                          </a:solidFill>
                          <a:latin typeface="Cambria Math" panose="02040503050406030204" pitchFamily="18" charset="0"/>
                        </a:rPr>
                      </m:ctrlPr>
                    </m:dPr>
                    <m:e>
                      <m:f>
                        <m:fPr>
                          <m:ctrlPr>
                            <a:rPr lang="es-PA" sz="1200" b="1" i="1" baseline="0">
                              <a:solidFill>
                                <a:srgbClr val="FF0000"/>
                              </a:solidFill>
                              <a:latin typeface="Cambria Math" panose="02040503050406030204" pitchFamily="18" charset="0"/>
                            </a:rPr>
                          </m:ctrlPr>
                        </m:fPr>
                        <m:num>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𝟑</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𝟖𝟔</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𝟑</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𝟗𝟏</m:t>
                          </m:r>
                        </m:num>
                        <m:den>
                          <m:r>
                            <a:rPr lang="es-PA" sz="1200" b="1" i="1" baseline="0">
                              <a:solidFill>
                                <a:srgbClr val="FF0000"/>
                              </a:solidFill>
                              <a:latin typeface="Cambria Math" panose="02040503050406030204" pitchFamily="18" charset="0"/>
                            </a:rPr>
                            <m:t>𝟑</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𝟖𝟔</m:t>
                          </m:r>
                        </m:den>
                      </m:f>
                    </m:e>
                  </m:d>
                </m:oMath>
              </a14:m>
              <a:r>
                <a:rPr lang="es-PA" sz="1200" b="1" baseline="0">
                  <a:solidFill>
                    <a:srgbClr val="FF0000"/>
                  </a:solidFill>
                  <a:latin typeface="Arial Narrow" panose="020B0606020202030204" pitchFamily="34" charset="0"/>
                </a:rPr>
                <a:t>*100=-1.30%</a:t>
              </a:r>
            </a:p>
            <a:p>
              <a:pPr algn="ctr"/>
              <a:endParaRPr lang="es-PA" sz="1200" b="1" baseline="0">
                <a:solidFill>
                  <a:srgbClr val="FF0000"/>
                </a:solidFill>
                <a:latin typeface="Arial Narrow" panose="020B0606020202030204" pitchFamily="34" charset="0"/>
              </a:endParaRPr>
            </a:p>
            <a:p>
              <a:r>
                <a:rPr lang="es-PA" sz="1200" b="1" baseline="0">
                  <a:solidFill>
                    <a:schemeClr val="tx2">
                      <a:lumMod val="75000"/>
                    </a:schemeClr>
                  </a:solidFill>
                  <a:latin typeface="Arial Narrow" panose="020B0606020202030204" pitchFamily="34" charset="0"/>
                </a:rPr>
                <a:t>En este caso las Mujeres ganan salarios por horas 1.30% más que los Hombres, para el criterio año 2018 y horas trabajadas de 35+.</a:t>
              </a:r>
            </a:p>
            <a:p>
              <a:endParaRPr lang="es-PA" sz="1200">
                <a:latin typeface="Arial Narrow" panose="020B0606020202030204" pitchFamily="34" charset="0"/>
              </a:endParaRPr>
            </a:p>
          </xdr:txBody>
        </xdr:sp>
      </mc:Choice>
      <mc:Fallback xmlns="">
        <xdr:sp macro="" textlink="">
          <xdr:nvSpPr>
            <xdr:cNvPr id="20" name="CuadroTexto 19"/>
            <xdr:cNvSpPr txBox="1"/>
          </xdr:nvSpPr>
          <xdr:spPr>
            <a:xfrm>
              <a:off x="114300" y="24564975"/>
              <a:ext cx="11087101" cy="221932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PA" sz="1200">
                  <a:latin typeface="Arial Narrow" panose="020B0606020202030204" pitchFamily="34" charset="0"/>
                </a:rPr>
                <a:t>1. Por defecto la Gráfica de la Izquierda tiene seleccionados todos los años, usted puede seleccionar ya sea uno o más años presionando la tecla de mayúscula y presionando el año que requiere.</a:t>
              </a:r>
            </a:p>
            <a:p>
              <a:r>
                <a:rPr lang="es-PA" sz="1200">
                  <a:latin typeface="Arial Narrow" panose="020B0606020202030204" pitchFamily="34" charset="0"/>
                </a:rPr>
                <a:t>2. Luego seleccionar</a:t>
              </a:r>
              <a:r>
                <a:rPr lang="es-PA" sz="1200" baseline="0">
                  <a:latin typeface="Arial Narrow" panose="020B0606020202030204" pitchFamily="34" charset="0"/>
                </a:rPr>
                <a:t> la opción de horas trabajadas </a:t>
              </a:r>
              <a:r>
                <a:rPr lang="es-PA" sz="1200">
                  <a:latin typeface="Arial Narrow" panose="020B0606020202030204" pitchFamily="34" charset="0"/>
                </a:rPr>
                <a:t>que desea, en el ejemplo se</a:t>
              </a:r>
              <a:r>
                <a:rPr lang="es-PA" sz="1200" baseline="0">
                  <a:latin typeface="Arial Narrow" panose="020B0606020202030204" pitchFamily="34" charset="0"/>
                </a:rPr>
                <a:t> mantienen presionado para 35 y más. Según el gráfico para el año 2018 los Hombres tienen una mediana de salario por horas de 3.86 y las mujeres en 3.91. En el gráfico de la derecha se seleccionan los mismos años, el gráfico muestra los porcentaje de Brecha Salarial para todos los años y las opciones de horas trabajadas. </a:t>
              </a:r>
              <a:r>
                <a:rPr lang="es-PA" sz="1200" b="1" baseline="0">
                  <a:solidFill>
                    <a:srgbClr val="FF0000"/>
                  </a:solidFill>
                  <a:latin typeface="Arial Narrow" panose="020B0606020202030204" pitchFamily="34" charset="0"/>
                </a:rPr>
                <a:t>Ejemplo:</a:t>
              </a:r>
            </a:p>
            <a:p>
              <a:endParaRPr lang="es-PA" sz="1200" b="1" baseline="0">
                <a:solidFill>
                  <a:srgbClr val="FF0000"/>
                </a:solidFill>
                <a:latin typeface="Arial Narrow" panose="020B0606020202030204" pitchFamily="34" charset="0"/>
              </a:endParaRPr>
            </a:p>
            <a:p>
              <a:pPr algn="ctr"/>
              <a:r>
                <a:rPr lang="es-PA" sz="1200" b="1" i="0" baseline="0">
                  <a:solidFill>
                    <a:srgbClr val="FF0000"/>
                  </a:solidFill>
                  <a:latin typeface="Cambria Math" panose="02040503050406030204" pitchFamily="18" charset="0"/>
                </a:rPr>
                <a:t>((𝑺𝒂𝒍𝒂𝒓𝒊𝒐 𝑯𝒐𝒎𝒃𝒓𝒆𝒔 𝒑𝒐𝒓 𝒉𝒐𝒓𝒂𝒔 −𝑺𝒂𝒍𝒂𝒓𝒊𝒐 𝒅𝒆 𝒍𝒂𝒔 𝑴𝒖𝒋𝒆𝒓𝒆𝒔 𝒑𝒐𝒓 𝒉𝒐𝒓𝒂𝒔)/(𝑺𝒂𝒍𝒂𝒓𝒊𝒐 𝒅𝒆 𝒍𝒐𝒔 𝑯𝒐𝒎𝒃𝒓𝒆𝒔 𝒑𝒐𝒓 𝒉𝒐𝒓𝒂𝒔))∗𝟏𝟎𝟎=</a:t>
              </a:r>
              <a:endParaRPr lang="es-PA" sz="1200" b="1" baseline="0">
                <a:solidFill>
                  <a:srgbClr val="FF0000"/>
                </a:solidFill>
                <a:latin typeface="Arial Narrow" panose="020B0606020202030204" pitchFamily="34" charset="0"/>
              </a:endParaRPr>
            </a:p>
            <a:p>
              <a:pPr algn="ctr"/>
              <a:endParaRPr lang="es-PA" sz="1200" b="1" baseline="0">
                <a:solidFill>
                  <a:srgbClr val="FF0000"/>
                </a:solidFill>
                <a:latin typeface="Arial Narrow" panose="020B0606020202030204" pitchFamily="34" charset="0"/>
              </a:endParaRPr>
            </a:p>
            <a:p>
              <a:pPr algn="ctr"/>
              <a:r>
                <a:rPr lang="es-PA" sz="1200" b="1" i="0" baseline="0">
                  <a:solidFill>
                    <a:srgbClr val="FF0000"/>
                  </a:solidFill>
                  <a:latin typeface="Cambria Math" panose="02040503050406030204" pitchFamily="18" charset="0"/>
                </a:rPr>
                <a:t>(((𝟑.𝟖𝟔−𝟑.𝟗𝟏)/(𝟑.𝟖𝟔))</a:t>
              </a:r>
              <a:r>
                <a:rPr lang="es-PA" sz="1200" b="1" baseline="0">
                  <a:solidFill>
                    <a:srgbClr val="FF0000"/>
                  </a:solidFill>
                  <a:latin typeface="Arial Narrow" panose="020B0606020202030204" pitchFamily="34" charset="0"/>
                </a:rPr>
                <a:t>*100=-1.30%</a:t>
              </a:r>
            </a:p>
            <a:p>
              <a:pPr algn="ctr"/>
              <a:endParaRPr lang="es-PA" sz="1200" b="1" baseline="0">
                <a:solidFill>
                  <a:srgbClr val="FF0000"/>
                </a:solidFill>
                <a:latin typeface="Arial Narrow" panose="020B0606020202030204" pitchFamily="34" charset="0"/>
              </a:endParaRPr>
            </a:p>
            <a:p>
              <a:r>
                <a:rPr lang="es-PA" sz="1200" b="1" baseline="0">
                  <a:solidFill>
                    <a:schemeClr val="tx2">
                      <a:lumMod val="75000"/>
                    </a:schemeClr>
                  </a:solidFill>
                  <a:latin typeface="Arial Narrow" panose="020B0606020202030204" pitchFamily="34" charset="0"/>
                </a:rPr>
                <a:t>En este caso las Mujeres ganan salarios por horas 1.30% más que los Hombres, para el criterio año 2018 y horas trabajadas de 35+.</a:t>
              </a:r>
            </a:p>
            <a:p>
              <a:endParaRPr lang="es-PA" sz="1200">
                <a:latin typeface="Arial Narrow" panose="020B0606020202030204" pitchFamily="34" charset="0"/>
              </a:endParaRPr>
            </a:p>
          </xdr:txBody>
        </xdr:sp>
      </mc:Fallback>
    </mc:AlternateContent>
    <xdr:clientData/>
  </xdr:oneCellAnchor>
  <xdr:twoCellAnchor editAs="oneCell">
    <xdr:from>
      <xdr:col>0</xdr:col>
      <xdr:colOff>38100</xdr:colOff>
      <xdr:row>114</xdr:row>
      <xdr:rowOff>171450</xdr:rowOff>
    </xdr:from>
    <xdr:to>
      <xdr:col>15</xdr:col>
      <xdr:colOff>476250</xdr:colOff>
      <xdr:row>129</xdr:row>
      <xdr:rowOff>76200</xdr:rowOff>
    </xdr:to>
    <xdr:pic>
      <xdr:nvPicPr>
        <xdr:cNvPr id="22" name="Imagen 21">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21802725"/>
          <a:ext cx="11182350"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9525</xdr:rowOff>
    </xdr:from>
    <xdr:to>
      <xdr:col>15</xdr:col>
      <xdr:colOff>504825</xdr:colOff>
      <xdr:row>155</xdr:row>
      <xdr:rowOff>152400</xdr:rowOff>
    </xdr:to>
    <xdr:pic>
      <xdr:nvPicPr>
        <xdr:cNvPr id="24" name="Imagen 23">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26784300"/>
          <a:ext cx="11172825"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38100</xdr:colOff>
      <xdr:row>155</xdr:row>
      <xdr:rowOff>123824</xdr:rowOff>
    </xdr:from>
    <xdr:ext cx="11087101" cy="2505075"/>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114300" y="29565599"/>
              <a:ext cx="11087101" cy="25050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PA" sz="1200">
                  <a:latin typeface="Arial Narrow" panose="020B0606020202030204" pitchFamily="34" charset="0"/>
                </a:rPr>
                <a:t>1. Por defecto la Gráfica de la Izquierda tiene seleccionados todos los años, usted puede seleccionar ya sea uno o más años presionando la tecla de mayúscula y presionando el año que requiere.</a:t>
              </a:r>
            </a:p>
            <a:p>
              <a:r>
                <a:rPr lang="es-PA" sz="1200">
                  <a:latin typeface="Arial Narrow" panose="020B0606020202030204" pitchFamily="34" charset="0"/>
                </a:rPr>
                <a:t>2. Luego seleccionar</a:t>
              </a:r>
              <a:r>
                <a:rPr lang="es-PA" sz="1200" baseline="0">
                  <a:latin typeface="Arial Narrow" panose="020B0606020202030204" pitchFamily="34" charset="0"/>
                </a:rPr>
                <a:t> la opción de sexo, en nuestro ejemplo están seleccionados Hombres y Mujeres se puede marcar cada uno individual o presionar más opciones utlizando la tecla de mayúscula y dando click en la opción seleccionada. La categoría  debe ser selecciona solo una a la vez, en nuestro ejemplo se tiene seleccionada la opción Privado. Según el gráfico para el año 2018 los Hombres tienen una mediana de salario por horas de 3.47 y las mujeres en 3.59. En el gráfico de la derecha se seleccionan los mismos años, y la misma opción de la categoría del gráfico de la izquierda, se muestra los porcentaje de Brecha Salarial para todos los años y la categoría Privados. </a:t>
              </a:r>
              <a:r>
                <a:rPr lang="es-PA" sz="1200" b="1" baseline="0">
                  <a:solidFill>
                    <a:srgbClr val="FF0000"/>
                  </a:solidFill>
                  <a:latin typeface="Arial Narrow" panose="020B0606020202030204" pitchFamily="34" charset="0"/>
                </a:rPr>
                <a:t>Ejemplo:</a:t>
              </a:r>
            </a:p>
            <a:p>
              <a:endParaRPr lang="es-PA" sz="1200" b="1" baseline="0">
                <a:solidFill>
                  <a:srgbClr val="FF0000"/>
                </a:solidFill>
                <a:latin typeface="Arial Narrow" panose="020B0606020202030204" pitchFamily="34" charset="0"/>
              </a:endParaRPr>
            </a:p>
            <a:p>
              <a:pPr algn="ctr"/>
              <a14:m>
                <m:oMathPara xmlns:m="http://schemas.openxmlformats.org/officeDocument/2006/math">
                  <m:oMathParaPr>
                    <m:jc m:val="centerGroup"/>
                  </m:oMathParaPr>
                  <m:oMath xmlns:m="http://schemas.openxmlformats.org/officeDocument/2006/math">
                    <m:d>
                      <m:dPr>
                        <m:ctrlPr>
                          <a:rPr lang="es-PA" sz="1200" b="1" i="1" baseline="0">
                            <a:solidFill>
                              <a:srgbClr val="FF0000"/>
                            </a:solidFill>
                            <a:latin typeface="Cambria Math" panose="02040503050406030204" pitchFamily="18" charset="0"/>
                          </a:rPr>
                        </m:ctrlPr>
                      </m:dPr>
                      <m:e>
                        <m:f>
                          <m:fPr>
                            <m:ctrlPr>
                              <a:rPr lang="es-PA" sz="1200" b="1" i="1" baseline="0">
                                <a:solidFill>
                                  <a:srgbClr val="FF0000"/>
                                </a:solidFill>
                                <a:latin typeface="Cambria Math" panose="02040503050406030204" pitchFamily="18" charset="0"/>
                              </a:rPr>
                            </m:ctrlPr>
                          </m:fPr>
                          <m:num>
                            <m:r>
                              <a:rPr lang="es-PA" sz="1200" b="1" i="1" baseline="0">
                                <a:solidFill>
                                  <a:srgbClr val="FF0000"/>
                                </a:solidFill>
                                <a:latin typeface="Cambria Math" panose="02040503050406030204" pitchFamily="18" charset="0"/>
                              </a:rPr>
                              <m:t>𝑺𝒂𝒍𝒂𝒓𝒊𝒐</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𝑯𝒐𝒎𝒃𝒓𝒆𝒔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𝒑𝒐𝒓</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𝒉𝒐𝒓𝒂𝒔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𝑺𝒂𝒍𝒂𝒓𝒊𝒐</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𝒅𝒆</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𝒍𝒂𝒔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𝑴𝒖𝒋𝒆𝒓𝒆𝒔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𝒑𝒐𝒓</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𝒉𝒐𝒓𝒂𝒔</m:t>
                            </m:r>
                          </m:num>
                          <m:den>
                            <m:r>
                              <a:rPr lang="es-PA" sz="1200" b="1" i="1" baseline="0">
                                <a:solidFill>
                                  <a:srgbClr val="FF0000"/>
                                </a:solidFill>
                                <a:latin typeface="Cambria Math" panose="02040503050406030204" pitchFamily="18" charset="0"/>
                              </a:rPr>
                              <m:t>𝑺𝒂𝒍𝒂𝒓𝒊𝒐</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𝒅𝒆</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𝒍𝒐𝒔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𝑯𝒐𝒎𝒃𝒓𝒆𝒔</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𝒑𝒐𝒓</m:t>
                            </m:r>
                            <m:r>
                              <a:rPr lang="es-PA" sz="1200" b="1" i="1" baseline="0">
                                <a:solidFill>
                                  <a:srgbClr val="FF0000"/>
                                </a:solidFill>
                                <a:latin typeface="Cambria Math" panose="02040503050406030204" pitchFamily="18" charset="0"/>
                              </a:rPr>
                              <m:t> </m:t>
                            </m:r>
                            <m:r>
                              <a:rPr lang="es-PA" sz="1200" b="1" i="1" baseline="0">
                                <a:solidFill>
                                  <a:srgbClr val="FF0000"/>
                                </a:solidFill>
                                <a:latin typeface="Cambria Math" panose="02040503050406030204" pitchFamily="18" charset="0"/>
                              </a:rPr>
                              <m:t>𝒉𝒐𝒓𝒂𝒔</m:t>
                            </m:r>
                          </m:den>
                        </m:f>
                      </m:e>
                    </m:d>
                    <m:r>
                      <a:rPr lang="es-PA" sz="1200" b="1" i="0" baseline="0">
                        <a:solidFill>
                          <a:srgbClr val="FF0000"/>
                        </a:solidFill>
                        <a:latin typeface="Cambria Math" panose="02040503050406030204" pitchFamily="18" charset="0"/>
                      </a:rPr>
                      <m:t>∗</m:t>
                    </m:r>
                    <m:r>
                      <a:rPr lang="es-PA" sz="1200" b="1" i="0" baseline="0">
                        <a:solidFill>
                          <a:srgbClr val="FF0000"/>
                        </a:solidFill>
                        <a:latin typeface="Cambria Math" panose="02040503050406030204" pitchFamily="18" charset="0"/>
                      </a:rPr>
                      <m:t>𝟏𝟎𝟎</m:t>
                    </m:r>
                    <m:r>
                      <a:rPr lang="es-PA" sz="1200" b="1" i="0" baseline="0">
                        <a:solidFill>
                          <a:srgbClr val="FF0000"/>
                        </a:solidFill>
                        <a:latin typeface="Cambria Math" panose="02040503050406030204" pitchFamily="18" charset="0"/>
                      </a:rPr>
                      <m:t>=</m:t>
                    </m:r>
                  </m:oMath>
                </m:oMathPara>
              </a14:m>
              <a:endParaRPr lang="es-PA" sz="1200" b="1" baseline="0">
                <a:solidFill>
                  <a:srgbClr val="FF0000"/>
                </a:solidFill>
                <a:latin typeface="Arial Narrow" panose="020B0606020202030204" pitchFamily="34" charset="0"/>
              </a:endParaRPr>
            </a:p>
            <a:p>
              <a:pPr algn="ctr"/>
              <a:endParaRPr lang="es-PA" sz="1200" b="1" baseline="0">
                <a:solidFill>
                  <a:srgbClr val="FF0000"/>
                </a:solidFill>
                <a:latin typeface="Arial Narrow" panose="020B0606020202030204" pitchFamily="34" charset="0"/>
              </a:endParaRPr>
            </a:p>
            <a:p>
              <a:pPr algn="ctr"/>
              <a14:m>
                <m:oMath xmlns:m="http://schemas.openxmlformats.org/officeDocument/2006/math">
                  <m:d>
                    <m:dPr>
                      <m:ctrlPr>
                        <a:rPr lang="es-PA" sz="1200" b="1" i="1" baseline="0">
                          <a:solidFill>
                            <a:srgbClr val="FF0000"/>
                          </a:solidFill>
                          <a:latin typeface="Cambria Math" panose="02040503050406030204" pitchFamily="18" charset="0"/>
                        </a:rPr>
                      </m:ctrlPr>
                    </m:dPr>
                    <m:e>
                      <m:f>
                        <m:fPr>
                          <m:ctrlPr>
                            <a:rPr lang="es-PA" sz="1200" b="1" i="1" baseline="0">
                              <a:solidFill>
                                <a:srgbClr val="FF0000"/>
                              </a:solidFill>
                              <a:latin typeface="Cambria Math" panose="02040503050406030204" pitchFamily="18" charset="0"/>
                            </a:rPr>
                          </m:ctrlPr>
                        </m:fPr>
                        <m:num>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𝟑</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𝟒𝟕</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𝟑</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𝟓𝟗</m:t>
                          </m:r>
                        </m:num>
                        <m:den>
                          <m:r>
                            <a:rPr lang="es-PA" sz="1200" b="1" i="1" baseline="0">
                              <a:solidFill>
                                <a:srgbClr val="FF0000"/>
                              </a:solidFill>
                              <a:latin typeface="Cambria Math" panose="02040503050406030204" pitchFamily="18" charset="0"/>
                            </a:rPr>
                            <m:t>𝟑</m:t>
                          </m:r>
                          <m:r>
                            <a:rPr lang="es-PA" sz="1200" b="1" i="1" baseline="0">
                              <a:solidFill>
                                <a:srgbClr val="FF0000"/>
                              </a:solidFill>
                              <a:latin typeface="Cambria Math" panose="02040503050406030204" pitchFamily="18" charset="0"/>
                            </a:rPr>
                            <m:t>.</m:t>
                          </m:r>
                          <m:r>
                            <a:rPr lang="es-PA" sz="1200" b="1" i="1" baseline="0">
                              <a:solidFill>
                                <a:srgbClr val="FF0000"/>
                              </a:solidFill>
                              <a:latin typeface="Cambria Math" panose="02040503050406030204" pitchFamily="18" charset="0"/>
                            </a:rPr>
                            <m:t>𝟒𝟕</m:t>
                          </m:r>
                        </m:den>
                      </m:f>
                    </m:e>
                  </m:d>
                </m:oMath>
              </a14:m>
              <a:r>
                <a:rPr lang="es-PA" sz="1200" b="1" baseline="0">
                  <a:solidFill>
                    <a:srgbClr val="FF0000"/>
                  </a:solidFill>
                  <a:latin typeface="Arial Narrow" panose="020B0606020202030204" pitchFamily="34" charset="0"/>
                </a:rPr>
                <a:t>*100=-3.46%</a:t>
              </a:r>
            </a:p>
            <a:p>
              <a:pPr algn="ctr"/>
              <a:endParaRPr lang="es-PA" sz="1200" b="1" baseline="0">
                <a:solidFill>
                  <a:srgbClr val="FF0000"/>
                </a:solidFill>
                <a:latin typeface="Arial Narrow" panose="020B0606020202030204" pitchFamily="34" charset="0"/>
              </a:endParaRPr>
            </a:p>
            <a:p>
              <a:r>
                <a:rPr lang="es-PA" sz="1200" b="1" baseline="0">
                  <a:solidFill>
                    <a:schemeClr val="tx2">
                      <a:lumMod val="75000"/>
                    </a:schemeClr>
                  </a:solidFill>
                  <a:latin typeface="Arial Narrow" panose="020B0606020202030204" pitchFamily="34" charset="0"/>
                </a:rPr>
                <a:t>En este caso las Mujeres ganan salarios por horas 3.46% más que los Hombres, para el criterio año 2018 y opción de categoría Privado.</a:t>
              </a:r>
            </a:p>
            <a:p>
              <a:endParaRPr lang="es-PA" sz="1200">
                <a:latin typeface="Arial Narrow" panose="020B0606020202030204" pitchFamily="34" charset="0"/>
              </a:endParaRPr>
            </a:p>
          </xdr:txBody>
        </xdr:sp>
      </mc:Choice>
      <mc:Fallback xmlns="">
        <xdr:sp macro="" textlink="">
          <xdr:nvSpPr>
            <xdr:cNvPr id="27" name="CuadroTexto 26"/>
            <xdr:cNvSpPr txBox="1"/>
          </xdr:nvSpPr>
          <xdr:spPr>
            <a:xfrm>
              <a:off x="114300" y="29565599"/>
              <a:ext cx="11087101" cy="25050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PA" sz="1200">
                  <a:latin typeface="Arial Narrow" panose="020B0606020202030204" pitchFamily="34" charset="0"/>
                </a:rPr>
                <a:t>1. Por defecto la Gráfica de la Izquierda tiene seleccionados todos los años, usted puede seleccionar ya sea uno o más años presionando la tecla de mayúscula y presionando el año que requiere.</a:t>
              </a:r>
            </a:p>
            <a:p>
              <a:r>
                <a:rPr lang="es-PA" sz="1200">
                  <a:latin typeface="Arial Narrow" panose="020B0606020202030204" pitchFamily="34" charset="0"/>
                </a:rPr>
                <a:t>2. Luego seleccionar</a:t>
              </a:r>
              <a:r>
                <a:rPr lang="es-PA" sz="1200" baseline="0">
                  <a:latin typeface="Arial Narrow" panose="020B0606020202030204" pitchFamily="34" charset="0"/>
                </a:rPr>
                <a:t> la opción de sexo, en nuestro ejemplo están seleccionados Hombres y Mujeres se puede marcar cada uno individual o presionar más opciones utlizando la tecla de mayúscula y dando click en la opción seleccionada. La categoría  debe ser selecciona solo una a la vez, en nuestro ejemplo se tiene seleccionada la opción Privado. Según el gráfico para el año 2018 los Hombres tienen una mediana de salario por horas de 3.47 y las mujeres en 3.59. En el gráfico de la derecha se seleccionan los mismos años, y la misma opción de la categoría del gráfico de la izquierda, se muestra los porcentaje de Brecha Salarial para todos los años y la categoría Privados. </a:t>
              </a:r>
              <a:r>
                <a:rPr lang="es-PA" sz="1200" b="1" baseline="0">
                  <a:solidFill>
                    <a:srgbClr val="FF0000"/>
                  </a:solidFill>
                  <a:latin typeface="Arial Narrow" panose="020B0606020202030204" pitchFamily="34" charset="0"/>
                </a:rPr>
                <a:t>Ejemplo:</a:t>
              </a:r>
            </a:p>
            <a:p>
              <a:endParaRPr lang="es-PA" sz="1200" b="1" baseline="0">
                <a:solidFill>
                  <a:srgbClr val="FF0000"/>
                </a:solidFill>
                <a:latin typeface="Arial Narrow" panose="020B0606020202030204" pitchFamily="34" charset="0"/>
              </a:endParaRPr>
            </a:p>
            <a:p>
              <a:pPr algn="ctr"/>
              <a:r>
                <a:rPr lang="es-PA" sz="1200" b="1" i="0" baseline="0">
                  <a:solidFill>
                    <a:srgbClr val="FF0000"/>
                  </a:solidFill>
                  <a:latin typeface="Cambria Math" panose="02040503050406030204" pitchFamily="18" charset="0"/>
                </a:rPr>
                <a:t>((𝑺𝒂𝒍𝒂𝒓𝒊𝒐 𝑯𝒐𝒎𝒃𝒓𝒆𝒔 𝒑𝒐𝒓 𝒉𝒐𝒓𝒂𝒔 −𝑺𝒂𝒍𝒂𝒓𝒊𝒐 𝒅𝒆 𝒍𝒂𝒔 𝑴𝒖𝒋𝒆𝒓𝒆𝒔 𝒑𝒐𝒓 𝒉𝒐𝒓𝒂𝒔)/(𝑺𝒂𝒍𝒂𝒓𝒊𝒐 𝒅𝒆 𝒍𝒐𝒔 𝑯𝒐𝒎𝒃𝒓𝒆𝒔 𝒑𝒐𝒓 𝒉𝒐𝒓𝒂𝒔))∗𝟏𝟎𝟎=</a:t>
              </a:r>
              <a:endParaRPr lang="es-PA" sz="1200" b="1" baseline="0">
                <a:solidFill>
                  <a:srgbClr val="FF0000"/>
                </a:solidFill>
                <a:latin typeface="Arial Narrow" panose="020B0606020202030204" pitchFamily="34" charset="0"/>
              </a:endParaRPr>
            </a:p>
            <a:p>
              <a:pPr algn="ctr"/>
              <a:endParaRPr lang="es-PA" sz="1200" b="1" baseline="0">
                <a:solidFill>
                  <a:srgbClr val="FF0000"/>
                </a:solidFill>
                <a:latin typeface="Arial Narrow" panose="020B0606020202030204" pitchFamily="34" charset="0"/>
              </a:endParaRPr>
            </a:p>
            <a:p>
              <a:pPr algn="ctr"/>
              <a:r>
                <a:rPr lang="es-PA" sz="1200" b="1" i="0" baseline="0">
                  <a:solidFill>
                    <a:srgbClr val="FF0000"/>
                  </a:solidFill>
                  <a:latin typeface="Cambria Math" panose="02040503050406030204" pitchFamily="18" charset="0"/>
                </a:rPr>
                <a:t>(((𝟑.𝟒𝟕−𝟑.𝟓𝟗)/(𝟑.𝟒𝟕))</a:t>
              </a:r>
              <a:r>
                <a:rPr lang="es-PA" sz="1200" b="1" baseline="0">
                  <a:solidFill>
                    <a:srgbClr val="FF0000"/>
                  </a:solidFill>
                  <a:latin typeface="Arial Narrow" panose="020B0606020202030204" pitchFamily="34" charset="0"/>
                </a:rPr>
                <a:t>*100=-3.46%</a:t>
              </a:r>
            </a:p>
            <a:p>
              <a:pPr algn="ctr"/>
              <a:endParaRPr lang="es-PA" sz="1200" b="1" baseline="0">
                <a:solidFill>
                  <a:srgbClr val="FF0000"/>
                </a:solidFill>
                <a:latin typeface="Arial Narrow" panose="020B0606020202030204" pitchFamily="34" charset="0"/>
              </a:endParaRPr>
            </a:p>
            <a:p>
              <a:r>
                <a:rPr lang="es-PA" sz="1200" b="1" baseline="0">
                  <a:solidFill>
                    <a:schemeClr val="tx2">
                      <a:lumMod val="75000"/>
                    </a:schemeClr>
                  </a:solidFill>
                  <a:latin typeface="Arial Narrow" panose="020B0606020202030204" pitchFamily="34" charset="0"/>
                </a:rPr>
                <a:t>En este caso las Mujeres ganan salarios por horas 3.46% más que los Hombres, para el criterio año 2018 y opción de categoría Privado.</a:t>
              </a:r>
            </a:p>
            <a:p>
              <a:endParaRPr lang="es-PA" sz="1200">
                <a:latin typeface="Arial Narrow" panose="020B0606020202030204" pitchFamily="34" charset="0"/>
              </a:endParaRPr>
            </a:p>
          </xdr:txBody>
        </xdr:sp>
      </mc:Fallback>
    </mc:AlternateContent>
    <xdr:clientData/>
  </xdr:oneCellAnchor>
</xdr:wsDr>
</file>

<file path=xl/drawings/drawing20.xml><?xml version="1.0" encoding="utf-8"?>
<xdr:wsDr xmlns:xdr="http://schemas.openxmlformats.org/drawingml/2006/spreadsheetDrawing" xmlns:a="http://schemas.openxmlformats.org/drawingml/2006/main">
  <xdr:twoCellAnchor>
    <xdr:from>
      <xdr:col>2</xdr:col>
      <xdr:colOff>166686</xdr:colOff>
      <xdr:row>17</xdr:row>
      <xdr:rowOff>90486</xdr:rowOff>
    </xdr:from>
    <xdr:to>
      <xdr:col>6</xdr:col>
      <xdr:colOff>1295399</xdr:colOff>
      <xdr:row>33</xdr:row>
      <xdr:rowOff>38099</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180975</xdr:colOff>
      <xdr:row>4</xdr:row>
      <xdr:rowOff>52386</xdr:rowOff>
    </xdr:from>
    <xdr:to>
      <xdr:col>15</xdr:col>
      <xdr:colOff>428625</xdr:colOff>
      <xdr:row>28</xdr:row>
      <xdr:rowOff>114300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252412</xdr:colOff>
      <xdr:row>1</xdr:row>
      <xdr:rowOff>128587</xdr:rowOff>
    </xdr:from>
    <xdr:to>
      <xdr:col>15</xdr:col>
      <xdr:colOff>57150</xdr:colOff>
      <xdr:row>18</xdr:row>
      <xdr:rowOff>180975</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623886</xdr:colOff>
      <xdr:row>16</xdr:row>
      <xdr:rowOff>90487</xdr:rowOff>
    </xdr:from>
    <xdr:to>
      <xdr:col>9</xdr:col>
      <xdr:colOff>314324</xdr:colOff>
      <xdr:row>36</xdr:row>
      <xdr:rowOff>9525</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733425</xdr:colOff>
      <xdr:row>1</xdr:row>
      <xdr:rowOff>71437</xdr:rowOff>
    </xdr:from>
    <xdr:to>
      <xdr:col>11</xdr:col>
      <xdr:colOff>419099</xdr:colOff>
      <xdr:row>15</xdr:row>
      <xdr:rowOff>147637</xdr:rowOff>
    </xdr:to>
    <xdr:graphicFrame macro="">
      <xdr:nvGraphicFramePr>
        <xdr:cNvPr id="2" name="Gráfico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442911</xdr:colOff>
      <xdr:row>2</xdr:row>
      <xdr:rowOff>109537</xdr:rowOff>
    </xdr:from>
    <xdr:to>
      <xdr:col>12</xdr:col>
      <xdr:colOff>666750</xdr:colOff>
      <xdr:row>21</xdr:row>
      <xdr:rowOff>161925</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xdr:col>
      <xdr:colOff>338137</xdr:colOff>
      <xdr:row>2</xdr:row>
      <xdr:rowOff>90487</xdr:rowOff>
    </xdr:from>
    <xdr:to>
      <xdr:col>12</xdr:col>
      <xdr:colOff>581025</xdr:colOff>
      <xdr:row>19</xdr:row>
      <xdr:rowOff>28575</xdr:rowOff>
    </xdr:to>
    <xdr:graphicFrame macro="">
      <xdr:nvGraphicFramePr>
        <xdr:cNvPr id="2" name="Gráfico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347661</xdr:colOff>
      <xdr:row>2</xdr:row>
      <xdr:rowOff>52387</xdr:rowOff>
    </xdr:from>
    <xdr:to>
      <xdr:col>11</xdr:col>
      <xdr:colOff>685800</xdr:colOff>
      <xdr:row>16</xdr:row>
      <xdr:rowOff>128587</xdr:rowOff>
    </xdr:to>
    <xdr:graphicFrame macro="">
      <xdr:nvGraphicFramePr>
        <xdr:cNvPr id="2" name="Gráfico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1004887</xdr:colOff>
      <xdr:row>16</xdr:row>
      <xdr:rowOff>76200</xdr:rowOff>
    </xdr:from>
    <xdr:to>
      <xdr:col>5</xdr:col>
      <xdr:colOff>742951</xdr:colOff>
      <xdr:row>32</xdr:row>
      <xdr:rowOff>38100</xdr:rowOff>
    </xdr:to>
    <xdr:graphicFrame macro="">
      <xdr:nvGraphicFramePr>
        <xdr:cNvPr id="2" name="Gráfico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0.36285</cdr:x>
      <cdr:y>0.89075</cdr:y>
    </cdr:from>
    <cdr:to>
      <cdr:x>0.47036</cdr:x>
      <cdr:y>0.97468</cdr:y>
    </cdr:to>
    <cdr:sp macro="" textlink="">
      <cdr:nvSpPr>
        <cdr:cNvPr id="2" name="Rectángulo 1"/>
        <cdr:cNvSpPr/>
      </cdr:nvSpPr>
      <cdr:spPr>
        <a:xfrm xmlns:a="http://schemas.openxmlformats.org/drawingml/2006/main">
          <a:off x="2185989" y="2681067"/>
          <a:ext cx="647699" cy="252633"/>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s-PA" sz="900" b="1"/>
            <a:t>Industria</a:t>
          </a:r>
        </a:p>
      </cdr:txBody>
    </cdr:sp>
  </cdr:relSizeAnchor>
  <cdr:relSizeAnchor xmlns:cdr="http://schemas.openxmlformats.org/drawingml/2006/chartDrawing">
    <cdr:from>
      <cdr:x>0.23953</cdr:x>
      <cdr:y>0.8903</cdr:y>
    </cdr:from>
    <cdr:to>
      <cdr:x>0.35942</cdr:x>
      <cdr:y>0.97423</cdr:y>
    </cdr:to>
    <cdr:sp macro="" textlink="">
      <cdr:nvSpPr>
        <cdr:cNvPr id="3" name="Rectángulo 2"/>
        <cdr:cNvSpPr/>
      </cdr:nvSpPr>
      <cdr:spPr>
        <a:xfrm xmlns:a="http://schemas.openxmlformats.org/drawingml/2006/main">
          <a:off x="1443038" y="2679700"/>
          <a:ext cx="722311" cy="252633"/>
        </a:xfrm>
        <a:prstGeom xmlns:a="http://schemas.openxmlformats.org/drawingml/2006/main" prst="rect">
          <a:avLst/>
        </a:prstGeom>
        <a:solidFill xmlns:a="http://schemas.openxmlformats.org/drawingml/2006/main">
          <a:schemeClr val="accent1"/>
        </a:solidFill>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PA" sz="900" b="1"/>
            <a:t>Agricultura</a:t>
          </a:r>
        </a:p>
      </cdr:txBody>
    </cdr:sp>
  </cdr:relSizeAnchor>
  <cdr:relSizeAnchor xmlns:cdr="http://schemas.openxmlformats.org/drawingml/2006/chartDrawing">
    <cdr:from>
      <cdr:x>0.47484</cdr:x>
      <cdr:y>0.8903</cdr:y>
    </cdr:from>
    <cdr:to>
      <cdr:x>0.61897</cdr:x>
      <cdr:y>0.97423</cdr:y>
    </cdr:to>
    <cdr:sp macro="" textlink="">
      <cdr:nvSpPr>
        <cdr:cNvPr id="4" name="Rectángulo 3"/>
        <cdr:cNvSpPr/>
      </cdr:nvSpPr>
      <cdr:spPr>
        <a:xfrm xmlns:a="http://schemas.openxmlformats.org/drawingml/2006/main">
          <a:off x="2860704" y="2679714"/>
          <a:ext cx="868334" cy="252621"/>
        </a:xfrm>
        <a:prstGeom xmlns:a="http://schemas.openxmlformats.org/drawingml/2006/main" prst="rect">
          <a:avLst/>
        </a:prstGeom>
        <a:solidFill xmlns:a="http://schemas.openxmlformats.org/drawingml/2006/main">
          <a:schemeClr val="accent4"/>
        </a:solidFill>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PA" sz="900" b="1"/>
            <a:t>Construcción</a:t>
          </a:r>
        </a:p>
      </cdr:txBody>
    </cdr:sp>
  </cdr:relSizeAnchor>
  <cdr:relSizeAnchor xmlns:cdr="http://schemas.openxmlformats.org/drawingml/2006/chartDrawing">
    <cdr:from>
      <cdr:x>0.62187</cdr:x>
      <cdr:y>0.8903</cdr:y>
    </cdr:from>
    <cdr:to>
      <cdr:x>0.7581</cdr:x>
      <cdr:y>0.97423</cdr:y>
    </cdr:to>
    <cdr:sp macro="" textlink="">
      <cdr:nvSpPr>
        <cdr:cNvPr id="5" name="Rectángulo 4"/>
        <cdr:cNvSpPr/>
      </cdr:nvSpPr>
      <cdr:spPr>
        <a:xfrm xmlns:a="http://schemas.openxmlformats.org/drawingml/2006/main">
          <a:off x="3746491" y="2679714"/>
          <a:ext cx="820726" cy="252621"/>
        </a:xfrm>
        <a:prstGeom xmlns:a="http://schemas.openxmlformats.org/drawingml/2006/main" prst="rect">
          <a:avLst/>
        </a:prstGeom>
        <a:solidFill xmlns:a="http://schemas.openxmlformats.org/drawingml/2006/main">
          <a:schemeClr val="bg1">
            <a:lumMod val="50000"/>
          </a:schemeClr>
        </a:solidFill>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s-PA" sz="900" b="1">
              <a:solidFill>
                <a:schemeClr val="lt1"/>
              </a:solidFill>
              <a:effectLst/>
              <a:latin typeface="Arial Narrow" panose="020B0606020202030204" pitchFamily="34" charset="0"/>
              <a:ea typeface="+mn-ea"/>
              <a:cs typeface="+mn-cs"/>
            </a:rPr>
            <a:t>Electricidad</a:t>
          </a:r>
          <a:endParaRPr lang="es-PA" sz="900">
            <a:effectLst/>
            <a:latin typeface="Arial Narrow" panose="020B0606020202030204" pitchFamily="34" charset="0"/>
          </a:endParaRPr>
        </a:p>
        <a:p xmlns:a="http://schemas.openxmlformats.org/drawingml/2006/main">
          <a:pPr algn="ctr"/>
          <a:endParaRPr lang="es-PA" sz="900" b="1">
            <a:latin typeface="Arial Narrow" panose="020B060602020203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28575</xdr:colOff>
      <xdr:row>24</xdr:row>
      <xdr:rowOff>38100</xdr:rowOff>
    </xdr:from>
    <xdr:to>
      <xdr:col>20</xdr:col>
      <xdr:colOff>371475</xdr:colOff>
      <xdr:row>25</xdr:row>
      <xdr:rowOff>209550</xdr:rowOff>
    </xdr:to>
    <xdr:sp macro="" textlink="">
      <xdr:nvSpPr>
        <xdr:cNvPr id="30" name="Rectángulo redondeado 29">
          <a:extLst>
            <a:ext uri="{FF2B5EF4-FFF2-40B4-BE49-F238E27FC236}">
              <a16:creationId xmlns:a16="http://schemas.microsoft.com/office/drawing/2014/main" id="{00000000-0008-0000-0200-00001E000000}"/>
            </a:ext>
          </a:extLst>
        </xdr:cNvPr>
        <xdr:cNvSpPr/>
      </xdr:nvSpPr>
      <xdr:spPr>
        <a:xfrm>
          <a:off x="104775" y="4238625"/>
          <a:ext cx="7943850" cy="419100"/>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CRECIMIENTO DEL PIB EN RAMAS SELECCIONADAS</a:t>
          </a:r>
          <a:endParaRPr lang="es-PA" sz="1600" b="1" baseline="0">
            <a:solidFill>
              <a:schemeClr val="accent1">
                <a:lumMod val="75000"/>
              </a:schemeClr>
            </a:solidFill>
            <a:latin typeface="Arial Narrow" panose="020B0606020202030204" pitchFamily="34" charset="0"/>
          </a:endParaRPr>
        </a:p>
      </xdr:txBody>
    </xdr:sp>
    <xdr:clientData/>
  </xdr:twoCellAnchor>
  <xdr:twoCellAnchor>
    <xdr:from>
      <xdr:col>1</xdr:col>
      <xdr:colOff>28575</xdr:colOff>
      <xdr:row>4</xdr:row>
      <xdr:rowOff>28574</xdr:rowOff>
    </xdr:from>
    <xdr:to>
      <xdr:col>20</xdr:col>
      <xdr:colOff>371475</xdr:colOff>
      <xdr:row>5</xdr:row>
      <xdr:rowOff>209549</xdr:rowOff>
    </xdr:to>
    <xdr:sp macro="" textlink="">
      <xdr:nvSpPr>
        <xdr:cNvPr id="2" name="Rectángulo redondeado 1">
          <a:extLst>
            <a:ext uri="{FF2B5EF4-FFF2-40B4-BE49-F238E27FC236}">
              <a16:creationId xmlns:a16="http://schemas.microsoft.com/office/drawing/2014/main" id="{00000000-0008-0000-0200-000002000000}"/>
            </a:ext>
          </a:extLst>
        </xdr:cNvPr>
        <xdr:cNvSpPr/>
      </xdr:nvSpPr>
      <xdr:spPr>
        <a:xfrm>
          <a:off x="104775" y="657224"/>
          <a:ext cx="7943850" cy="428625"/>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PIB Y</a:t>
          </a:r>
          <a:r>
            <a:rPr lang="es-PA" sz="1600" b="1" baseline="0">
              <a:solidFill>
                <a:schemeClr val="accent1">
                  <a:lumMod val="75000"/>
                </a:schemeClr>
              </a:solidFill>
              <a:latin typeface="Arial Narrow" panose="020B0606020202030204" pitchFamily="34" charset="0"/>
            </a:rPr>
            <a:t> PRODUCTIVIDAD</a:t>
          </a:r>
        </a:p>
      </xdr:txBody>
    </xdr:sp>
    <xdr:clientData/>
  </xdr:twoCellAnchor>
  <xdr:twoCellAnchor>
    <xdr:from>
      <xdr:col>19</xdr:col>
      <xdr:colOff>206953</xdr:colOff>
      <xdr:row>4</xdr:row>
      <xdr:rowOff>31173</xdr:rowOff>
    </xdr:from>
    <xdr:to>
      <xdr:col>20</xdr:col>
      <xdr:colOff>267566</xdr:colOff>
      <xdr:row>5</xdr:row>
      <xdr:rowOff>183573</xdr:rowOff>
    </xdr:to>
    <xdr:sp macro="" textlink="">
      <xdr:nvSpPr>
        <xdr:cNvPr id="12" name="Flecha izquierda 11">
          <a:hlinkClick xmlns:r="http://schemas.openxmlformats.org/officeDocument/2006/relationships" r:id="rId1"/>
          <a:extLst>
            <a:ext uri="{FF2B5EF4-FFF2-40B4-BE49-F238E27FC236}">
              <a16:creationId xmlns:a16="http://schemas.microsoft.com/office/drawing/2014/main" id="{00000000-0008-0000-0200-00000C000000}"/>
            </a:ext>
          </a:extLst>
        </xdr:cNvPr>
        <xdr:cNvSpPr/>
      </xdr:nvSpPr>
      <xdr:spPr>
        <a:xfrm>
          <a:off x="7407853" y="602673"/>
          <a:ext cx="460663" cy="34290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4</xdr:col>
      <xdr:colOff>38100</xdr:colOff>
      <xdr:row>7</xdr:row>
      <xdr:rowOff>47625</xdr:rowOff>
    </xdr:from>
    <xdr:to>
      <xdr:col>20</xdr:col>
      <xdr:colOff>304799</xdr:colOff>
      <xdr:row>21</xdr:row>
      <xdr:rowOff>9525</xdr:rowOff>
    </xdr:to>
    <xdr:graphicFrame macro="">
      <xdr:nvGraphicFramePr>
        <xdr:cNvPr id="27" name="Gráfico 26">
          <a:extLst>
            <a:ext uri="{FF2B5EF4-FFF2-40B4-BE49-F238E27FC236}">
              <a16:creationId xmlns:a16="http://schemas.microsoft.com/office/drawing/2014/main" id="{00000000-0008-0000-0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47625</xdr:colOff>
      <xdr:row>7</xdr:row>
      <xdr:rowOff>47625</xdr:rowOff>
    </xdr:from>
    <xdr:to>
      <xdr:col>3</xdr:col>
      <xdr:colOff>390525</xdr:colOff>
      <xdr:row>20</xdr:row>
      <xdr:rowOff>161925</xdr:rowOff>
    </xdr:to>
    <mc:AlternateContent xmlns:mc="http://schemas.openxmlformats.org/markup-compatibility/2006" xmlns:a14="http://schemas.microsoft.com/office/drawing/2010/main">
      <mc:Choice Requires="a14">
        <xdr:graphicFrame macro="">
          <xdr:nvGraphicFramePr>
            <xdr:cNvPr id="4" name="Años">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Años"/>
            </a:graphicData>
          </a:graphic>
        </xdr:graphicFrame>
      </mc:Choice>
      <mc:Fallback xmlns="">
        <xdr:sp macro="" textlink="">
          <xdr:nvSpPr>
            <xdr:cNvPr id="0" name=""/>
            <xdr:cNvSpPr>
              <a:spLocks noTextEdit="1"/>
            </xdr:cNvSpPr>
          </xdr:nvSpPr>
          <xdr:spPr>
            <a:xfrm>
              <a:off x="123825" y="1219200"/>
              <a:ext cx="1143000" cy="2590800"/>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18</xdr:col>
      <xdr:colOff>219075</xdr:colOff>
      <xdr:row>7</xdr:row>
      <xdr:rowOff>85724</xdr:rowOff>
    </xdr:from>
    <xdr:to>
      <xdr:col>20</xdr:col>
      <xdr:colOff>266700</xdr:colOff>
      <xdr:row>11</xdr:row>
      <xdr:rowOff>171449</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96125" y="1257299"/>
          <a:ext cx="847725" cy="847725"/>
        </a:xfrm>
        <a:prstGeom prst="rect">
          <a:avLst/>
        </a:prstGeom>
      </xdr:spPr>
    </xdr:pic>
    <xdr:clientData/>
  </xdr:twoCellAnchor>
  <xdr:twoCellAnchor>
    <xdr:from>
      <xdr:col>15</xdr:col>
      <xdr:colOff>361950</xdr:colOff>
      <xdr:row>9</xdr:row>
      <xdr:rowOff>66676</xdr:rowOff>
    </xdr:from>
    <xdr:to>
      <xdr:col>18</xdr:col>
      <xdr:colOff>66675</xdr:colOff>
      <xdr:row>10</xdr:row>
      <xdr:rowOff>66675</xdr:rowOff>
    </xdr:to>
    <xdr:sp macro="" textlink="">
      <xdr:nvSpPr>
        <xdr:cNvPr id="20" name="Rectángulo 19">
          <a:extLst>
            <a:ext uri="{FF2B5EF4-FFF2-40B4-BE49-F238E27FC236}">
              <a16:creationId xmlns:a16="http://schemas.microsoft.com/office/drawing/2014/main" id="{00000000-0008-0000-0200-000014000000}"/>
            </a:ext>
          </a:extLst>
        </xdr:cNvPr>
        <xdr:cNvSpPr/>
      </xdr:nvSpPr>
      <xdr:spPr>
        <a:xfrm>
          <a:off x="6038850" y="1619251"/>
          <a:ext cx="904875" cy="1904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PA" sz="800" b="1">
              <a:latin typeface="Arial Narrow" panose="020B0606020202030204" pitchFamily="34" charset="0"/>
            </a:rPr>
            <a:t>PIB</a:t>
          </a:r>
        </a:p>
      </xdr:txBody>
    </xdr:sp>
    <xdr:clientData/>
  </xdr:twoCellAnchor>
  <xdr:twoCellAnchor>
    <xdr:from>
      <xdr:col>15</xdr:col>
      <xdr:colOff>361950</xdr:colOff>
      <xdr:row>10</xdr:row>
      <xdr:rowOff>109385</xdr:rowOff>
    </xdr:from>
    <xdr:to>
      <xdr:col>18</xdr:col>
      <xdr:colOff>66675</xdr:colOff>
      <xdr:row>11</xdr:row>
      <xdr:rowOff>135495</xdr:rowOff>
    </xdr:to>
    <xdr:sp macro="" textlink="">
      <xdr:nvSpPr>
        <xdr:cNvPr id="21" name="Rectángulo 20">
          <a:extLst>
            <a:ext uri="{FF2B5EF4-FFF2-40B4-BE49-F238E27FC236}">
              <a16:creationId xmlns:a16="http://schemas.microsoft.com/office/drawing/2014/main" id="{00000000-0008-0000-0200-000015000000}"/>
            </a:ext>
          </a:extLst>
        </xdr:cNvPr>
        <xdr:cNvSpPr/>
      </xdr:nvSpPr>
      <xdr:spPr>
        <a:xfrm>
          <a:off x="6038850" y="1852460"/>
          <a:ext cx="904875" cy="21661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PA" sz="800" b="1">
              <a:latin typeface="Arial Narrow" panose="020B0606020202030204" pitchFamily="34" charset="0"/>
            </a:rPr>
            <a:t>Producividad</a:t>
          </a:r>
        </a:p>
      </xdr:txBody>
    </xdr:sp>
    <xdr:clientData/>
  </xdr:twoCellAnchor>
  <xdr:twoCellAnchor>
    <xdr:from>
      <xdr:col>1</xdr:col>
      <xdr:colOff>19050</xdr:colOff>
      <xdr:row>46</xdr:row>
      <xdr:rowOff>28574</xdr:rowOff>
    </xdr:from>
    <xdr:to>
      <xdr:col>20</xdr:col>
      <xdr:colOff>361950</xdr:colOff>
      <xdr:row>47</xdr:row>
      <xdr:rowOff>228599</xdr:rowOff>
    </xdr:to>
    <xdr:sp macro="" textlink="">
      <xdr:nvSpPr>
        <xdr:cNvPr id="18" name="Rectángulo redondeado 17">
          <a:extLst>
            <a:ext uri="{FF2B5EF4-FFF2-40B4-BE49-F238E27FC236}">
              <a16:creationId xmlns:a16="http://schemas.microsoft.com/office/drawing/2014/main" id="{00000000-0008-0000-0200-000012000000}"/>
            </a:ext>
          </a:extLst>
        </xdr:cNvPr>
        <xdr:cNvSpPr/>
      </xdr:nvSpPr>
      <xdr:spPr>
        <a:xfrm>
          <a:off x="95250" y="8153399"/>
          <a:ext cx="7943850" cy="447675"/>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CRECIMIENTO DE LA PRODUCTIVIDAD EN RAMAS</a:t>
          </a:r>
          <a:r>
            <a:rPr lang="es-PA" sz="1600" b="1" baseline="0">
              <a:solidFill>
                <a:schemeClr val="accent1">
                  <a:lumMod val="75000"/>
                </a:schemeClr>
              </a:solidFill>
              <a:latin typeface="Arial Narrow" panose="020B0606020202030204" pitchFamily="34" charset="0"/>
            </a:rPr>
            <a:t> SELECCIONADAS</a:t>
          </a:r>
        </a:p>
      </xdr:txBody>
    </xdr:sp>
    <xdr:clientData/>
  </xdr:twoCellAnchor>
  <xdr:twoCellAnchor>
    <xdr:from>
      <xdr:col>19</xdr:col>
      <xdr:colOff>206953</xdr:colOff>
      <xdr:row>24</xdr:row>
      <xdr:rowOff>31173</xdr:rowOff>
    </xdr:from>
    <xdr:to>
      <xdr:col>20</xdr:col>
      <xdr:colOff>267566</xdr:colOff>
      <xdr:row>25</xdr:row>
      <xdr:rowOff>183573</xdr:rowOff>
    </xdr:to>
    <xdr:sp macro="" textlink="">
      <xdr:nvSpPr>
        <xdr:cNvPr id="19" name="Flecha izquierda 18">
          <a:hlinkClick xmlns:r="http://schemas.openxmlformats.org/officeDocument/2006/relationships" r:id="rId1"/>
          <a:extLst>
            <a:ext uri="{FF2B5EF4-FFF2-40B4-BE49-F238E27FC236}">
              <a16:creationId xmlns:a16="http://schemas.microsoft.com/office/drawing/2014/main" id="{00000000-0008-0000-0200-000013000000}"/>
            </a:ext>
          </a:extLst>
        </xdr:cNvPr>
        <xdr:cNvSpPr/>
      </xdr:nvSpPr>
      <xdr:spPr>
        <a:xfrm>
          <a:off x="7484053" y="659823"/>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4</xdr:col>
      <xdr:colOff>76200</xdr:colOff>
      <xdr:row>49</xdr:row>
      <xdr:rowOff>38099</xdr:rowOff>
    </xdr:from>
    <xdr:to>
      <xdr:col>20</xdr:col>
      <xdr:colOff>285750</xdr:colOff>
      <xdr:row>65</xdr:row>
      <xdr:rowOff>142874</xdr:rowOff>
    </xdr:to>
    <xdr:graphicFrame macro="">
      <xdr:nvGraphicFramePr>
        <xdr:cNvPr id="29" name="Gráfico 28">
          <a:extLst>
            <a:ext uri="{FF2B5EF4-FFF2-40B4-BE49-F238E27FC236}">
              <a16:creationId xmlns:a16="http://schemas.microsoft.com/office/drawing/2014/main" id="{00000000-0008-0000-0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28575</xdr:colOff>
      <xdr:row>49</xdr:row>
      <xdr:rowOff>38100</xdr:rowOff>
    </xdr:from>
    <xdr:to>
      <xdr:col>4</xdr:col>
      <xdr:colOff>0</xdr:colOff>
      <xdr:row>65</xdr:row>
      <xdr:rowOff>114300</xdr:rowOff>
    </xdr:to>
    <mc:AlternateContent xmlns:mc="http://schemas.openxmlformats.org/markup-compatibility/2006" xmlns:a14="http://schemas.microsoft.com/office/drawing/2010/main">
      <mc:Choice Requires="a14">
        <xdr:graphicFrame macro="">
          <xdr:nvGraphicFramePr>
            <xdr:cNvPr id="3" name="Año">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104775" y="8705850"/>
              <a:ext cx="1171575" cy="3124200"/>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19</xdr:col>
      <xdr:colOff>206953</xdr:colOff>
      <xdr:row>46</xdr:row>
      <xdr:rowOff>31173</xdr:rowOff>
    </xdr:from>
    <xdr:to>
      <xdr:col>20</xdr:col>
      <xdr:colOff>267566</xdr:colOff>
      <xdr:row>47</xdr:row>
      <xdr:rowOff>183573</xdr:rowOff>
    </xdr:to>
    <xdr:sp macro="" textlink="">
      <xdr:nvSpPr>
        <xdr:cNvPr id="31" name="Flecha izquierda 30">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7484053" y="4231698"/>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1</xdr:col>
      <xdr:colOff>28575</xdr:colOff>
      <xdr:row>68</xdr:row>
      <xdr:rowOff>28575</xdr:rowOff>
    </xdr:from>
    <xdr:to>
      <xdr:col>20</xdr:col>
      <xdr:colOff>371475</xdr:colOff>
      <xdr:row>69</xdr:row>
      <xdr:rowOff>161925</xdr:rowOff>
    </xdr:to>
    <xdr:sp macro="" textlink="">
      <xdr:nvSpPr>
        <xdr:cNvPr id="37" name="Rectángulo redondeado 36">
          <a:extLst>
            <a:ext uri="{FF2B5EF4-FFF2-40B4-BE49-F238E27FC236}">
              <a16:creationId xmlns:a16="http://schemas.microsoft.com/office/drawing/2014/main" id="{00000000-0008-0000-0200-000025000000}"/>
            </a:ext>
          </a:extLst>
        </xdr:cNvPr>
        <xdr:cNvSpPr/>
      </xdr:nvSpPr>
      <xdr:spPr>
        <a:xfrm>
          <a:off x="104775" y="8191500"/>
          <a:ext cx="7943850" cy="381000"/>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CRECIMIENTO</a:t>
          </a:r>
          <a:r>
            <a:rPr lang="es-PA" sz="1600" b="1" baseline="0">
              <a:solidFill>
                <a:schemeClr val="accent1">
                  <a:lumMod val="75000"/>
                </a:schemeClr>
              </a:solidFill>
              <a:latin typeface="Arial Narrow" panose="020B0606020202030204" pitchFamily="34" charset="0"/>
            </a:rPr>
            <a:t> PIB PERCÁPITA, POR PROVINCIA</a:t>
          </a:r>
        </a:p>
      </xdr:txBody>
    </xdr:sp>
    <xdr:clientData/>
  </xdr:twoCellAnchor>
  <xdr:twoCellAnchor>
    <xdr:from>
      <xdr:col>19</xdr:col>
      <xdr:colOff>206953</xdr:colOff>
      <xdr:row>68</xdr:row>
      <xdr:rowOff>31173</xdr:rowOff>
    </xdr:from>
    <xdr:to>
      <xdr:col>20</xdr:col>
      <xdr:colOff>267566</xdr:colOff>
      <xdr:row>69</xdr:row>
      <xdr:rowOff>183573</xdr:rowOff>
    </xdr:to>
    <xdr:sp macro="" textlink="">
      <xdr:nvSpPr>
        <xdr:cNvPr id="38" name="Flecha izquierda 37">
          <a:hlinkClick xmlns:r="http://schemas.openxmlformats.org/officeDocument/2006/relationships" r:id="rId1"/>
          <a:extLst>
            <a:ext uri="{FF2B5EF4-FFF2-40B4-BE49-F238E27FC236}">
              <a16:creationId xmlns:a16="http://schemas.microsoft.com/office/drawing/2014/main" id="{00000000-0008-0000-0200-000026000000}"/>
            </a:ext>
          </a:extLst>
        </xdr:cNvPr>
        <xdr:cNvSpPr/>
      </xdr:nvSpPr>
      <xdr:spPr>
        <a:xfrm>
          <a:off x="7484053" y="8194098"/>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1</xdr:col>
      <xdr:colOff>28575</xdr:colOff>
      <xdr:row>90</xdr:row>
      <xdr:rowOff>28574</xdr:rowOff>
    </xdr:from>
    <xdr:to>
      <xdr:col>20</xdr:col>
      <xdr:colOff>371475</xdr:colOff>
      <xdr:row>91</xdr:row>
      <xdr:rowOff>238125</xdr:rowOff>
    </xdr:to>
    <xdr:sp macro="" textlink="">
      <xdr:nvSpPr>
        <xdr:cNvPr id="40" name="Rectángulo redondeado 39">
          <a:extLst>
            <a:ext uri="{FF2B5EF4-FFF2-40B4-BE49-F238E27FC236}">
              <a16:creationId xmlns:a16="http://schemas.microsoft.com/office/drawing/2014/main" id="{00000000-0008-0000-0200-000028000000}"/>
            </a:ext>
          </a:extLst>
        </xdr:cNvPr>
        <xdr:cNvSpPr/>
      </xdr:nvSpPr>
      <xdr:spPr>
        <a:xfrm>
          <a:off x="104775" y="15859124"/>
          <a:ext cx="7943850" cy="457201"/>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RELACIÓN PIB PERCÁPITA,</a:t>
          </a:r>
          <a:r>
            <a:rPr lang="es-PA" sz="1600" b="1" baseline="0">
              <a:solidFill>
                <a:schemeClr val="accent1">
                  <a:lumMod val="75000"/>
                </a:schemeClr>
              </a:solidFill>
              <a:latin typeface="Arial Narrow" panose="020B0606020202030204" pitchFamily="34" charset="0"/>
            </a:rPr>
            <a:t> </a:t>
          </a:r>
          <a:r>
            <a:rPr lang="es-PA" sz="1600" b="1">
              <a:solidFill>
                <a:schemeClr val="accent1">
                  <a:lumMod val="75000"/>
                </a:schemeClr>
              </a:solidFill>
              <a:latin typeface="Arial Narrow" panose="020B0606020202030204" pitchFamily="34" charset="0"/>
            </a:rPr>
            <a:t>PROVINCIA DE PANAMÁ</a:t>
          </a:r>
          <a:r>
            <a:rPr lang="es-PA" sz="1600" b="1" baseline="0">
              <a:solidFill>
                <a:schemeClr val="accent1">
                  <a:lumMod val="75000"/>
                </a:schemeClr>
              </a:solidFill>
              <a:latin typeface="Arial Narrow" panose="020B0606020202030204" pitchFamily="34" charset="0"/>
            </a:rPr>
            <a:t> Y RESTO</a:t>
          </a:r>
          <a:endParaRPr lang="es-PA" sz="1600" b="1">
            <a:solidFill>
              <a:schemeClr val="accent1">
                <a:lumMod val="75000"/>
              </a:schemeClr>
            </a:solidFill>
            <a:latin typeface="Arial Narrow" panose="020B0606020202030204" pitchFamily="34" charset="0"/>
          </a:endParaRPr>
        </a:p>
      </xdr:txBody>
    </xdr:sp>
    <xdr:clientData/>
  </xdr:twoCellAnchor>
  <xdr:twoCellAnchor>
    <xdr:from>
      <xdr:col>19</xdr:col>
      <xdr:colOff>206953</xdr:colOff>
      <xdr:row>90</xdr:row>
      <xdr:rowOff>31173</xdr:rowOff>
    </xdr:from>
    <xdr:to>
      <xdr:col>20</xdr:col>
      <xdr:colOff>267566</xdr:colOff>
      <xdr:row>91</xdr:row>
      <xdr:rowOff>183573</xdr:rowOff>
    </xdr:to>
    <xdr:sp macro="" textlink="">
      <xdr:nvSpPr>
        <xdr:cNvPr id="41" name="Flecha izquierda 40">
          <a:hlinkClick xmlns:r="http://schemas.openxmlformats.org/officeDocument/2006/relationships" r:id="rId1"/>
          <a:extLst>
            <a:ext uri="{FF2B5EF4-FFF2-40B4-BE49-F238E27FC236}">
              <a16:creationId xmlns:a16="http://schemas.microsoft.com/office/drawing/2014/main" id="{00000000-0008-0000-0200-000029000000}"/>
            </a:ext>
          </a:extLst>
        </xdr:cNvPr>
        <xdr:cNvSpPr/>
      </xdr:nvSpPr>
      <xdr:spPr>
        <a:xfrm>
          <a:off x="7484053" y="8194098"/>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4</xdr:col>
      <xdr:colOff>104776</xdr:colOff>
      <xdr:row>27</xdr:row>
      <xdr:rowOff>38100</xdr:rowOff>
    </xdr:from>
    <xdr:to>
      <xdr:col>20</xdr:col>
      <xdr:colOff>338138</xdr:colOff>
      <xdr:row>43</xdr:row>
      <xdr:rowOff>161925</xdr:rowOff>
    </xdr:to>
    <xdr:graphicFrame macro="">
      <xdr:nvGraphicFramePr>
        <xdr:cNvPr id="36" name="Gráfico 35">
          <a:extLst>
            <a:ext uri="{FF2B5EF4-FFF2-40B4-BE49-F238E27FC236}">
              <a16:creationId xmlns:a16="http://schemas.microsoft.com/office/drawing/2014/main" id="{00000000-0008-0000-0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66675</xdr:colOff>
      <xdr:row>27</xdr:row>
      <xdr:rowOff>47625</xdr:rowOff>
    </xdr:from>
    <xdr:to>
      <xdr:col>4</xdr:col>
      <xdr:colOff>47625</xdr:colOff>
      <xdr:row>43</xdr:row>
      <xdr:rowOff>114300</xdr:rowOff>
    </xdr:to>
    <mc:AlternateContent xmlns:mc="http://schemas.openxmlformats.org/markup-compatibility/2006" xmlns:a14="http://schemas.microsoft.com/office/drawing/2010/main">
      <mc:Choice Requires="a14">
        <xdr:graphicFrame macro="">
          <xdr:nvGraphicFramePr>
            <xdr:cNvPr id="5" name="Año 1">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Año 1"/>
            </a:graphicData>
          </a:graphic>
        </xdr:graphicFrame>
      </mc:Choice>
      <mc:Fallback xmlns="">
        <xdr:sp macro="" textlink="">
          <xdr:nvSpPr>
            <xdr:cNvPr id="0" name=""/>
            <xdr:cNvSpPr>
              <a:spLocks noTextEdit="1"/>
            </xdr:cNvSpPr>
          </xdr:nvSpPr>
          <xdr:spPr>
            <a:xfrm>
              <a:off x="142875" y="4791075"/>
              <a:ext cx="1181100" cy="3114675"/>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4</xdr:col>
      <xdr:colOff>209550</xdr:colOff>
      <xdr:row>71</xdr:row>
      <xdr:rowOff>85725</xdr:rowOff>
    </xdr:from>
    <xdr:to>
      <xdr:col>20</xdr:col>
      <xdr:colOff>333376</xdr:colOff>
      <xdr:row>87</xdr:row>
      <xdr:rowOff>66674</xdr:rowOff>
    </xdr:to>
    <xdr:graphicFrame macro="">
      <xdr:nvGraphicFramePr>
        <xdr:cNvPr id="32" name="Gráfico 31">
          <a:extLst>
            <a:ext uri="{FF2B5EF4-FFF2-40B4-BE49-F238E27FC236}">
              <a16:creationId xmlns:a16="http://schemas.microsoft.com/office/drawing/2014/main" id="{00000000-0008-0000-0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66674</xdr:colOff>
      <xdr:row>71</xdr:row>
      <xdr:rowOff>47625</xdr:rowOff>
    </xdr:from>
    <xdr:to>
      <xdr:col>4</xdr:col>
      <xdr:colOff>104775</xdr:colOff>
      <xdr:row>87</xdr:row>
      <xdr:rowOff>66675</xdr:rowOff>
    </xdr:to>
    <mc:AlternateContent xmlns:mc="http://schemas.openxmlformats.org/markup-compatibility/2006" xmlns:a14="http://schemas.microsoft.com/office/drawing/2010/main">
      <mc:Choice Requires="a14">
        <xdr:graphicFrame macro="">
          <xdr:nvGraphicFramePr>
            <xdr:cNvPr id="6" name="Provincia">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microsoft.com/office/drawing/2010/slicer">
              <sle:slicer xmlns:sle="http://schemas.microsoft.com/office/drawing/2010/slicer" name="Provincia"/>
            </a:graphicData>
          </a:graphic>
        </xdr:graphicFrame>
      </mc:Choice>
      <mc:Fallback xmlns="">
        <xdr:sp macro="" textlink="">
          <xdr:nvSpPr>
            <xdr:cNvPr id="0" name=""/>
            <xdr:cNvSpPr>
              <a:spLocks noTextEdit="1"/>
            </xdr:cNvSpPr>
          </xdr:nvSpPr>
          <xdr:spPr>
            <a:xfrm>
              <a:off x="142874" y="12525375"/>
              <a:ext cx="1238251" cy="3067050"/>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4</xdr:col>
      <xdr:colOff>333375</xdr:colOff>
      <xdr:row>93</xdr:row>
      <xdr:rowOff>57150</xdr:rowOff>
    </xdr:from>
    <xdr:to>
      <xdr:col>20</xdr:col>
      <xdr:colOff>314324</xdr:colOff>
      <xdr:row>109</xdr:row>
      <xdr:rowOff>114300</xdr:rowOff>
    </xdr:to>
    <xdr:graphicFrame macro="">
      <xdr:nvGraphicFramePr>
        <xdr:cNvPr id="33" name="Gráfico 32">
          <a:extLst>
            <a:ext uri="{FF2B5EF4-FFF2-40B4-BE49-F238E27FC236}">
              <a16:creationId xmlns:a16="http://schemas.microsoft.com/office/drawing/2014/main" id="{00000000-0008-0000-0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66675</xdr:colOff>
      <xdr:row>93</xdr:row>
      <xdr:rowOff>57150</xdr:rowOff>
    </xdr:from>
    <xdr:to>
      <xdr:col>4</xdr:col>
      <xdr:colOff>266700</xdr:colOff>
      <xdr:row>108</xdr:row>
      <xdr:rowOff>180975</xdr:rowOff>
    </xdr:to>
    <mc:AlternateContent xmlns:mc="http://schemas.openxmlformats.org/markup-compatibility/2006" xmlns:a14="http://schemas.microsoft.com/office/drawing/2010/main">
      <mc:Choice Requires="a14">
        <xdr:graphicFrame macro="">
          <xdr:nvGraphicFramePr>
            <xdr:cNvPr id="7" name="Provincia 1">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microsoft.com/office/drawing/2010/slicer">
              <sle:slicer xmlns:sle="http://schemas.microsoft.com/office/drawing/2010/slicer" name="Provincia 1"/>
            </a:graphicData>
          </a:graphic>
        </xdr:graphicFrame>
      </mc:Choice>
      <mc:Fallback xmlns="">
        <xdr:sp macro="" textlink="">
          <xdr:nvSpPr>
            <xdr:cNvPr id="0" name=""/>
            <xdr:cNvSpPr>
              <a:spLocks noTextEdit="1"/>
            </xdr:cNvSpPr>
          </xdr:nvSpPr>
          <xdr:spPr>
            <a:xfrm>
              <a:off x="142875" y="16449675"/>
              <a:ext cx="1400175" cy="2981325"/>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0.xml><?xml version="1.0" encoding="utf-8"?>
<xdr:wsDr xmlns:xdr="http://schemas.openxmlformats.org/drawingml/2006/spreadsheetDrawing" xmlns:a="http://schemas.openxmlformats.org/drawingml/2006/main">
  <xdr:twoCellAnchor>
    <xdr:from>
      <xdr:col>8</xdr:col>
      <xdr:colOff>242887</xdr:colOff>
      <xdr:row>2</xdr:row>
      <xdr:rowOff>23811</xdr:rowOff>
    </xdr:from>
    <xdr:to>
      <xdr:col>16</xdr:col>
      <xdr:colOff>314325</xdr:colOff>
      <xdr:row>20</xdr:row>
      <xdr:rowOff>123825</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0.03449</cdr:x>
      <cdr:y>0.09267</cdr:y>
    </cdr:from>
    <cdr:to>
      <cdr:x>0.17349</cdr:x>
      <cdr:y>0.17094</cdr:y>
    </cdr:to>
    <cdr:sp macro="" textlink="">
      <cdr:nvSpPr>
        <cdr:cNvPr id="2" name="Rectángulo 1"/>
        <cdr:cNvSpPr/>
      </cdr:nvSpPr>
      <cdr:spPr>
        <a:xfrm xmlns:a="http://schemas.openxmlformats.org/drawingml/2006/main">
          <a:off x="212725" y="327025"/>
          <a:ext cx="857250" cy="27622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PA" sz="1000" b="1">
              <a:latin typeface="Arial Narrow" panose="020B0606020202030204" pitchFamily="34" charset="0"/>
            </a:rPr>
            <a:t>Total</a:t>
          </a:r>
        </a:p>
      </cdr:txBody>
    </cdr:sp>
  </cdr:relSizeAnchor>
  <cdr:relSizeAnchor xmlns:cdr="http://schemas.openxmlformats.org/drawingml/2006/chartDrawing">
    <cdr:from>
      <cdr:x>0.18121</cdr:x>
      <cdr:y>0.09267</cdr:y>
    </cdr:from>
    <cdr:to>
      <cdr:x>0.32021</cdr:x>
      <cdr:y>0.17094</cdr:y>
    </cdr:to>
    <cdr:sp macro="" textlink="">
      <cdr:nvSpPr>
        <cdr:cNvPr id="3" name="Rectángulo 2"/>
        <cdr:cNvSpPr/>
      </cdr:nvSpPr>
      <cdr:spPr>
        <a:xfrm xmlns:a="http://schemas.openxmlformats.org/drawingml/2006/main">
          <a:off x="1117600" y="327025"/>
          <a:ext cx="857250" cy="276225"/>
        </a:xfrm>
        <a:prstGeom xmlns:a="http://schemas.openxmlformats.org/drawingml/2006/main" prst="rect">
          <a:avLst/>
        </a:prstGeom>
        <a:solidFill xmlns:a="http://schemas.openxmlformats.org/drawingml/2006/main">
          <a:schemeClr val="accent2"/>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PA" sz="1000" b="1">
              <a:latin typeface="Arial Narrow" panose="020B0606020202030204" pitchFamily="34" charset="0"/>
            </a:rPr>
            <a:t>Agricultura</a:t>
          </a:r>
        </a:p>
      </cdr:txBody>
    </cdr:sp>
  </cdr:relSizeAnchor>
  <cdr:relSizeAnchor xmlns:cdr="http://schemas.openxmlformats.org/drawingml/2006/chartDrawing">
    <cdr:from>
      <cdr:x>0.32638</cdr:x>
      <cdr:y>0.09537</cdr:y>
    </cdr:from>
    <cdr:to>
      <cdr:x>0.46538</cdr:x>
      <cdr:y>0.17364</cdr:y>
    </cdr:to>
    <cdr:sp macro="" textlink="">
      <cdr:nvSpPr>
        <cdr:cNvPr id="4" name="Rectángulo 3"/>
        <cdr:cNvSpPr/>
      </cdr:nvSpPr>
      <cdr:spPr>
        <a:xfrm xmlns:a="http://schemas.openxmlformats.org/drawingml/2006/main">
          <a:off x="2012950" y="336550"/>
          <a:ext cx="857250" cy="276225"/>
        </a:xfrm>
        <a:prstGeom xmlns:a="http://schemas.openxmlformats.org/drawingml/2006/main" prst="rect">
          <a:avLst/>
        </a:prstGeom>
        <a:solidFill xmlns:a="http://schemas.openxmlformats.org/drawingml/2006/main">
          <a:schemeClr val="bg1">
            <a:lumMod val="65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PA" sz="1000" b="1">
              <a:latin typeface="Arial Narrow" panose="020B0606020202030204" pitchFamily="34" charset="0"/>
            </a:rPr>
            <a:t>Industria</a:t>
          </a:r>
        </a:p>
      </cdr:txBody>
    </cdr:sp>
  </cdr:relSizeAnchor>
  <cdr:relSizeAnchor xmlns:cdr="http://schemas.openxmlformats.org/drawingml/2006/chartDrawing">
    <cdr:from>
      <cdr:x>0.4731</cdr:x>
      <cdr:y>0.09537</cdr:y>
    </cdr:from>
    <cdr:to>
      <cdr:x>0.6121</cdr:x>
      <cdr:y>0.17364</cdr:y>
    </cdr:to>
    <cdr:sp macro="" textlink="">
      <cdr:nvSpPr>
        <cdr:cNvPr id="5" name="Rectángulo 4"/>
        <cdr:cNvSpPr/>
      </cdr:nvSpPr>
      <cdr:spPr>
        <a:xfrm xmlns:a="http://schemas.openxmlformats.org/drawingml/2006/main">
          <a:off x="2917825" y="336550"/>
          <a:ext cx="857250" cy="276225"/>
        </a:xfrm>
        <a:prstGeom xmlns:a="http://schemas.openxmlformats.org/drawingml/2006/main" prst="rect">
          <a:avLst/>
        </a:prstGeom>
        <a:solidFill xmlns:a="http://schemas.openxmlformats.org/drawingml/2006/main">
          <a:schemeClr val="accent6"/>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PA" sz="1000" b="1">
              <a:latin typeface="Arial Narrow" panose="020B0606020202030204" pitchFamily="34" charset="0"/>
            </a:rPr>
            <a:t>Finanzas</a:t>
          </a:r>
        </a:p>
      </cdr:txBody>
    </cdr:sp>
  </cdr:relSizeAnchor>
  <cdr:relSizeAnchor xmlns:cdr="http://schemas.openxmlformats.org/drawingml/2006/chartDrawing">
    <cdr:from>
      <cdr:x>0.61828</cdr:x>
      <cdr:y>0.09537</cdr:y>
    </cdr:from>
    <cdr:to>
      <cdr:x>0.75727</cdr:x>
      <cdr:y>0.17364</cdr:y>
    </cdr:to>
    <cdr:sp macro="" textlink="">
      <cdr:nvSpPr>
        <cdr:cNvPr id="6" name="Rectángulo 5"/>
        <cdr:cNvSpPr/>
      </cdr:nvSpPr>
      <cdr:spPr>
        <a:xfrm xmlns:a="http://schemas.openxmlformats.org/drawingml/2006/main">
          <a:off x="3813175" y="336550"/>
          <a:ext cx="857250" cy="276225"/>
        </a:xfrm>
        <a:prstGeom xmlns:a="http://schemas.openxmlformats.org/drawingml/2006/main" prst="rect">
          <a:avLst/>
        </a:prstGeom>
        <a:solidFill xmlns:a="http://schemas.openxmlformats.org/drawingml/2006/main">
          <a:schemeClr val="accent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PA" sz="1000" b="1">
              <a:latin typeface="Arial Narrow" panose="020B0606020202030204" pitchFamily="34" charset="0"/>
            </a:rPr>
            <a:t>Electricidad</a:t>
          </a:r>
        </a:p>
      </cdr:txBody>
    </cdr:sp>
  </cdr:relSizeAnchor>
  <cdr:relSizeAnchor xmlns:cdr="http://schemas.openxmlformats.org/drawingml/2006/chartDrawing">
    <cdr:from>
      <cdr:x>0.76499</cdr:x>
      <cdr:y>0.09537</cdr:y>
    </cdr:from>
    <cdr:to>
      <cdr:x>0.90399</cdr:x>
      <cdr:y>0.17364</cdr:y>
    </cdr:to>
    <cdr:sp macro="" textlink="">
      <cdr:nvSpPr>
        <cdr:cNvPr id="7" name="Rectángulo 6"/>
        <cdr:cNvSpPr/>
      </cdr:nvSpPr>
      <cdr:spPr>
        <a:xfrm xmlns:a="http://schemas.openxmlformats.org/drawingml/2006/main">
          <a:off x="4718050" y="336550"/>
          <a:ext cx="857250" cy="276225"/>
        </a:xfrm>
        <a:prstGeom xmlns:a="http://schemas.openxmlformats.org/drawingml/2006/main" prst="rect">
          <a:avLst/>
        </a:prstGeom>
        <a:solidFill xmlns:a="http://schemas.openxmlformats.org/drawingml/2006/main">
          <a:srgbClr val="FF00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PA" sz="1000" b="1">
              <a:latin typeface="Arial Narrow" panose="020B0606020202030204" pitchFamily="34" charset="0"/>
            </a:rPr>
            <a:t>Construcción</a:t>
          </a:r>
        </a:p>
      </cdr:txBody>
    </cdr:sp>
  </cdr:relSizeAnchor>
</c:userShapes>
</file>

<file path=xl/drawings/drawing32.xml><?xml version="1.0" encoding="utf-8"?>
<xdr:wsDr xmlns:xdr="http://schemas.openxmlformats.org/drawingml/2006/spreadsheetDrawing" xmlns:a="http://schemas.openxmlformats.org/drawingml/2006/main">
  <xdr:twoCellAnchor>
    <xdr:from>
      <xdr:col>2</xdr:col>
      <xdr:colOff>271462</xdr:colOff>
      <xdr:row>1</xdr:row>
      <xdr:rowOff>185737</xdr:rowOff>
    </xdr:from>
    <xdr:to>
      <xdr:col>9</xdr:col>
      <xdr:colOff>285750</xdr:colOff>
      <xdr:row>16</xdr:row>
      <xdr:rowOff>71437</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366712</xdr:colOff>
      <xdr:row>5</xdr:row>
      <xdr:rowOff>4762</xdr:rowOff>
    </xdr:from>
    <xdr:to>
      <xdr:col>8</xdr:col>
      <xdr:colOff>366712</xdr:colOff>
      <xdr:row>19</xdr:row>
      <xdr:rowOff>80962</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685799</xdr:colOff>
      <xdr:row>2</xdr:row>
      <xdr:rowOff>42861</xdr:rowOff>
    </xdr:from>
    <xdr:to>
      <xdr:col>11</xdr:col>
      <xdr:colOff>409574</xdr:colOff>
      <xdr:row>18</xdr:row>
      <xdr:rowOff>66674</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0.29944</cdr:x>
      <cdr:y>0.9106</cdr:y>
    </cdr:from>
    <cdr:to>
      <cdr:x>0.32894</cdr:x>
      <cdr:y>0.95039</cdr:y>
    </cdr:to>
    <cdr:sp macro="" textlink="">
      <cdr:nvSpPr>
        <cdr:cNvPr id="2" name="Elipse 1"/>
        <cdr:cNvSpPr/>
      </cdr:nvSpPr>
      <cdr:spPr>
        <a:xfrm xmlns:a="http://schemas.openxmlformats.org/drawingml/2006/main">
          <a:off x="1514476" y="2797178"/>
          <a:ext cx="149226" cy="122235"/>
        </a:xfrm>
        <a:prstGeom xmlns:a="http://schemas.openxmlformats.org/drawingml/2006/main" prst="ellipse">
          <a:avLst/>
        </a:prstGeom>
        <a:solidFill xmlns:a="http://schemas.openxmlformats.org/drawingml/2006/main">
          <a:schemeClr val="accent1"/>
        </a:solidFill>
        <a:ln xmlns:a="http://schemas.openxmlformats.org/drawingml/2006/main">
          <a:solidFill>
            <a:schemeClr val="accent1"/>
          </a:solidFill>
        </a:ln>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PA"/>
        </a:p>
      </cdr:txBody>
    </cdr:sp>
  </cdr:relSizeAnchor>
  <cdr:relSizeAnchor xmlns:cdr="http://schemas.openxmlformats.org/drawingml/2006/chartDrawing">
    <cdr:from>
      <cdr:x>0.32203</cdr:x>
      <cdr:y>0.90078</cdr:y>
    </cdr:from>
    <cdr:to>
      <cdr:x>0.40866</cdr:x>
      <cdr:y>0.9907</cdr:y>
    </cdr:to>
    <cdr:sp macro="" textlink="">
      <cdr:nvSpPr>
        <cdr:cNvPr id="3" name="CuadroTexto 2"/>
        <cdr:cNvSpPr txBox="1"/>
      </cdr:nvSpPr>
      <cdr:spPr>
        <a:xfrm xmlns:a="http://schemas.openxmlformats.org/drawingml/2006/main">
          <a:off x="1628776" y="2767014"/>
          <a:ext cx="438150" cy="2762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PA" sz="900">
              <a:latin typeface="Arial Narrow" panose="020B0606020202030204" pitchFamily="34" charset="0"/>
            </a:rPr>
            <a:t>Total</a:t>
          </a:r>
        </a:p>
      </cdr:txBody>
    </cdr:sp>
  </cdr:relSizeAnchor>
  <cdr:relSizeAnchor xmlns:cdr="http://schemas.openxmlformats.org/drawingml/2006/chartDrawing">
    <cdr:from>
      <cdr:x>0.43566</cdr:x>
      <cdr:y>0.90698</cdr:y>
    </cdr:from>
    <cdr:to>
      <cdr:x>0.46516</cdr:x>
      <cdr:y>0.94677</cdr:y>
    </cdr:to>
    <cdr:sp macro="" textlink="">
      <cdr:nvSpPr>
        <cdr:cNvPr id="4" name="Elipse 3"/>
        <cdr:cNvSpPr/>
      </cdr:nvSpPr>
      <cdr:spPr>
        <a:xfrm xmlns:a="http://schemas.openxmlformats.org/drawingml/2006/main">
          <a:off x="2203450" y="2786064"/>
          <a:ext cx="149226" cy="122235"/>
        </a:xfrm>
        <a:prstGeom xmlns:a="http://schemas.openxmlformats.org/drawingml/2006/main" prst="ellipse">
          <a:avLst/>
        </a:prstGeom>
        <a:solidFill xmlns:a="http://schemas.openxmlformats.org/drawingml/2006/main">
          <a:srgbClr val="FF0000"/>
        </a:solidFill>
        <a:ln xmlns:a="http://schemas.openxmlformats.org/drawingml/2006/main">
          <a:solidFill>
            <a:srgbClr val="FF0000"/>
          </a:solidFill>
        </a:ln>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PA"/>
        </a:p>
      </cdr:txBody>
    </cdr:sp>
  </cdr:relSizeAnchor>
  <cdr:relSizeAnchor xmlns:cdr="http://schemas.openxmlformats.org/drawingml/2006/chartDrawing">
    <cdr:from>
      <cdr:x>0.45825</cdr:x>
      <cdr:y>0.89716</cdr:y>
    </cdr:from>
    <cdr:to>
      <cdr:x>0.54488</cdr:x>
      <cdr:y>0.98708</cdr:y>
    </cdr:to>
    <cdr:sp macro="" textlink="">
      <cdr:nvSpPr>
        <cdr:cNvPr id="5" name="CuadroTexto 2"/>
        <cdr:cNvSpPr txBox="1"/>
      </cdr:nvSpPr>
      <cdr:spPr>
        <a:xfrm xmlns:a="http://schemas.openxmlformats.org/drawingml/2006/main">
          <a:off x="2317750" y="2755900"/>
          <a:ext cx="438150" cy="2762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PA" sz="900">
              <a:latin typeface="Arial Narrow" panose="020B0606020202030204" pitchFamily="34" charset="0"/>
            </a:rPr>
            <a:t>Hombres</a:t>
          </a:r>
        </a:p>
      </cdr:txBody>
    </cdr:sp>
  </cdr:relSizeAnchor>
  <cdr:relSizeAnchor xmlns:cdr="http://schemas.openxmlformats.org/drawingml/2006/chartDrawing">
    <cdr:from>
      <cdr:x>0.5882</cdr:x>
      <cdr:y>0.90698</cdr:y>
    </cdr:from>
    <cdr:to>
      <cdr:x>0.6177</cdr:x>
      <cdr:y>0.94677</cdr:y>
    </cdr:to>
    <cdr:sp macro="" textlink="">
      <cdr:nvSpPr>
        <cdr:cNvPr id="6" name="Elipse 5"/>
        <cdr:cNvSpPr/>
      </cdr:nvSpPr>
      <cdr:spPr>
        <a:xfrm xmlns:a="http://schemas.openxmlformats.org/drawingml/2006/main">
          <a:off x="2974975" y="2786064"/>
          <a:ext cx="149226" cy="122235"/>
        </a:xfrm>
        <a:prstGeom xmlns:a="http://schemas.openxmlformats.org/drawingml/2006/main" prst="ellipse">
          <a:avLst/>
        </a:prstGeom>
        <a:solidFill xmlns:a="http://schemas.openxmlformats.org/drawingml/2006/main">
          <a:schemeClr val="accent6">
            <a:lumMod val="75000"/>
          </a:schemeClr>
        </a:solidFill>
        <a:ln xmlns:a="http://schemas.openxmlformats.org/drawingml/2006/main">
          <a:solidFill>
            <a:schemeClr val="accent6">
              <a:lumMod val="75000"/>
            </a:schemeClr>
          </a:solidFill>
        </a:ln>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PA"/>
        </a:p>
      </cdr:txBody>
    </cdr:sp>
  </cdr:relSizeAnchor>
  <cdr:relSizeAnchor xmlns:cdr="http://schemas.openxmlformats.org/drawingml/2006/chartDrawing">
    <cdr:from>
      <cdr:x>0.6108</cdr:x>
      <cdr:y>0.89716</cdr:y>
    </cdr:from>
    <cdr:to>
      <cdr:x>0.69743</cdr:x>
      <cdr:y>0.98708</cdr:y>
    </cdr:to>
    <cdr:sp macro="" textlink="">
      <cdr:nvSpPr>
        <cdr:cNvPr id="7" name="CuadroTexto 2"/>
        <cdr:cNvSpPr txBox="1"/>
      </cdr:nvSpPr>
      <cdr:spPr>
        <a:xfrm xmlns:a="http://schemas.openxmlformats.org/drawingml/2006/main">
          <a:off x="3089275" y="2755900"/>
          <a:ext cx="438150" cy="2762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PA" sz="900">
              <a:latin typeface="Arial Narrow" panose="020B0606020202030204" pitchFamily="34" charset="0"/>
            </a:rPr>
            <a:t>Mujeres</a:t>
          </a:r>
        </a:p>
      </cdr:txBody>
    </cdr:sp>
  </cdr:relSizeAnchor>
</c:userShapes>
</file>

<file path=xl/drawings/drawing36.xml><?xml version="1.0" encoding="utf-8"?>
<xdr:wsDr xmlns:xdr="http://schemas.openxmlformats.org/drawingml/2006/spreadsheetDrawing" xmlns:a="http://schemas.openxmlformats.org/drawingml/2006/main">
  <xdr:twoCellAnchor>
    <xdr:from>
      <xdr:col>5</xdr:col>
      <xdr:colOff>280986</xdr:colOff>
      <xdr:row>2</xdr:row>
      <xdr:rowOff>42862</xdr:rowOff>
    </xdr:from>
    <xdr:to>
      <xdr:col>12</xdr:col>
      <xdr:colOff>761999</xdr:colOff>
      <xdr:row>17</xdr:row>
      <xdr:rowOff>114300</xdr:rowOff>
    </xdr:to>
    <xdr:graphicFrame macro="">
      <xdr:nvGraphicFramePr>
        <xdr:cNvPr id="2" name="Gráfico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0.25143</cdr:x>
      <cdr:y>0.90894</cdr:y>
    </cdr:from>
    <cdr:to>
      <cdr:x>0.27109</cdr:x>
      <cdr:y>0.94146</cdr:y>
    </cdr:to>
    <cdr:sp macro="" textlink="">
      <cdr:nvSpPr>
        <cdr:cNvPr id="2" name="Elipse 1"/>
        <cdr:cNvSpPr/>
      </cdr:nvSpPr>
      <cdr:spPr>
        <a:xfrm xmlns:a="http://schemas.openxmlformats.org/drawingml/2006/main">
          <a:off x="1462089" y="2662238"/>
          <a:ext cx="114300" cy="95250"/>
        </a:xfrm>
        <a:prstGeom xmlns:a="http://schemas.openxmlformats.org/drawingml/2006/main" prst="ellipse">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PA"/>
        </a:p>
      </cdr:txBody>
    </cdr:sp>
  </cdr:relSizeAnchor>
  <cdr:relSizeAnchor xmlns:cdr="http://schemas.openxmlformats.org/drawingml/2006/chartDrawing">
    <cdr:from>
      <cdr:x>0.26945</cdr:x>
      <cdr:y>0.89919</cdr:y>
    </cdr:from>
    <cdr:to>
      <cdr:x>0.38411</cdr:x>
      <cdr:y>0.95447</cdr:y>
    </cdr:to>
    <cdr:sp macro="" textlink="">
      <cdr:nvSpPr>
        <cdr:cNvPr id="8" name="CuadroTexto 7"/>
        <cdr:cNvSpPr txBox="1"/>
      </cdr:nvSpPr>
      <cdr:spPr>
        <a:xfrm xmlns:a="http://schemas.openxmlformats.org/drawingml/2006/main">
          <a:off x="1566864" y="2633663"/>
          <a:ext cx="666750" cy="161925"/>
        </a:xfrm>
        <a:prstGeom xmlns:a="http://schemas.openxmlformats.org/drawingml/2006/main" prst="rect">
          <a:avLst/>
        </a:prstGeom>
      </cdr:spPr>
      <cdr:txBody>
        <a:bodyPr xmlns:a="http://schemas.openxmlformats.org/drawingml/2006/main" vertOverflow="clip" wrap="square" rtlCol="0" anchor="ctr" anchorCtr="0"/>
        <a:lstStyle xmlns:a="http://schemas.openxmlformats.org/drawingml/2006/main"/>
        <a:p xmlns:a="http://schemas.openxmlformats.org/drawingml/2006/main">
          <a:r>
            <a:rPr lang="es-PA" sz="900">
              <a:latin typeface="Arial Narrow" panose="020B0606020202030204" pitchFamily="34" charset="0"/>
            </a:rPr>
            <a:t>Total</a:t>
          </a:r>
        </a:p>
      </cdr:txBody>
    </cdr:sp>
  </cdr:relSizeAnchor>
  <cdr:relSizeAnchor xmlns:cdr="http://schemas.openxmlformats.org/drawingml/2006/chartDrawing">
    <cdr:from>
      <cdr:x>0.37401</cdr:x>
      <cdr:y>0.9084</cdr:y>
    </cdr:from>
    <cdr:to>
      <cdr:x>0.39367</cdr:x>
      <cdr:y>0.94092</cdr:y>
    </cdr:to>
    <cdr:sp macro="" textlink="">
      <cdr:nvSpPr>
        <cdr:cNvPr id="9" name="Elipse 8"/>
        <cdr:cNvSpPr/>
      </cdr:nvSpPr>
      <cdr:spPr>
        <a:xfrm xmlns:a="http://schemas.openxmlformats.org/drawingml/2006/main">
          <a:off x="2174875" y="2660650"/>
          <a:ext cx="114300" cy="95250"/>
        </a:xfrm>
        <a:prstGeom xmlns:a="http://schemas.openxmlformats.org/drawingml/2006/main" prst="ellipse">
          <a:avLst/>
        </a:prstGeom>
        <a:solidFill xmlns:a="http://schemas.openxmlformats.org/drawingml/2006/main">
          <a:srgbClr val="FF0000"/>
        </a:solidFill>
        <a:ln xmlns:a="http://schemas.openxmlformats.org/drawingml/2006/main">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PA"/>
        </a:p>
      </cdr:txBody>
    </cdr:sp>
  </cdr:relSizeAnchor>
  <cdr:relSizeAnchor xmlns:cdr="http://schemas.openxmlformats.org/drawingml/2006/chartDrawing">
    <cdr:from>
      <cdr:x>0.39203</cdr:x>
      <cdr:y>0.89864</cdr:y>
    </cdr:from>
    <cdr:to>
      <cdr:x>0.50669</cdr:x>
      <cdr:y>0.95393</cdr:y>
    </cdr:to>
    <cdr:sp macro="" textlink="">
      <cdr:nvSpPr>
        <cdr:cNvPr id="10" name="CuadroTexto 2"/>
        <cdr:cNvSpPr txBox="1"/>
      </cdr:nvSpPr>
      <cdr:spPr>
        <a:xfrm xmlns:a="http://schemas.openxmlformats.org/drawingml/2006/main">
          <a:off x="2279650" y="2632075"/>
          <a:ext cx="666750" cy="161925"/>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PA" sz="900">
              <a:latin typeface="Arial Narrow" panose="020B0606020202030204" pitchFamily="34" charset="0"/>
            </a:rPr>
            <a:t>Hombre</a:t>
          </a:r>
        </a:p>
      </cdr:txBody>
    </cdr:sp>
  </cdr:relSizeAnchor>
  <cdr:relSizeAnchor xmlns:cdr="http://schemas.openxmlformats.org/drawingml/2006/chartDrawing">
    <cdr:from>
      <cdr:x>0.51488</cdr:x>
      <cdr:y>0.90244</cdr:y>
    </cdr:from>
    <cdr:to>
      <cdr:x>0.53453</cdr:x>
      <cdr:y>0.93496</cdr:y>
    </cdr:to>
    <cdr:sp macro="" textlink="">
      <cdr:nvSpPr>
        <cdr:cNvPr id="11" name="Elipse 10"/>
        <cdr:cNvSpPr/>
      </cdr:nvSpPr>
      <cdr:spPr>
        <a:xfrm xmlns:a="http://schemas.openxmlformats.org/drawingml/2006/main">
          <a:off x="2994025" y="2643188"/>
          <a:ext cx="114300" cy="95250"/>
        </a:xfrm>
        <a:prstGeom xmlns:a="http://schemas.openxmlformats.org/drawingml/2006/main" prst="ellipse">
          <a:avLst/>
        </a:prstGeom>
        <a:solidFill xmlns:a="http://schemas.openxmlformats.org/drawingml/2006/main">
          <a:schemeClr val="bg1">
            <a:lumMod val="65000"/>
          </a:schemeClr>
        </a:solidFill>
        <a:ln xmlns:a="http://schemas.openxmlformats.org/drawingml/2006/main">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PA"/>
        </a:p>
      </cdr:txBody>
    </cdr:sp>
  </cdr:relSizeAnchor>
  <cdr:relSizeAnchor xmlns:cdr="http://schemas.openxmlformats.org/drawingml/2006/chartDrawing">
    <cdr:from>
      <cdr:x>0.5329</cdr:x>
      <cdr:y>0.89268</cdr:y>
    </cdr:from>
    <cdr:to>
      <cdr:x>0.64756</cdr:x>
      <cdr:y>0.94797</cdr:y>
    </cdr:to>
    <cdr:sp macro="" textlink="">
      <cdr:nvSpPr>
        <cdr:cNvPr id="12" name="CuadroTexto 2"/>
        <cdr:cNvSpPr txBox="1"/>
      </cdr:nvSpPr>
      <cdr:spPr>
        <a:xfrm xmlns:a="http://schemas.openxmlformats.org/drawingml/2006/main">
          <a:off x="3098800" y="2614613"/>
          <a:ext cx="666750" cy="161925"/>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PA" sz="900">
              <a:latin typeface="Arial Narrow" panose="020B0606020202030204" pitchFamily="34" charset="0"/>
            </a:rPr>
            <a:t>Mujer</a:t>
          </a:r>
        </a:p>
      </cdr:txBody>
    </cdr:sp>
  </cdr:relSizeAnchor>
  <cdr:relSizeAnchor xmlns:cdr="http://schemas.openxmlformats.org/drawingml/2006/chartDrawing">
    <cdr:from>
      <cdr:x>0.63746</cdr:x>
      <cdr:y>0.9019</cdr:y>
    </cdr:from>
    <cdr:to>
      <cdr:x>0.65711</cdr:x>
      <cdr:y>0.93442</cdr:y>
    </cdr:to>
    <cdr:sp macro="" textlink="">
      <cdr:nvSpPr>
        <cdr:cNvPr id="13" name="Elipse 12"/>
        <cdr:cNvSpPr/>
      </cdr:nvSpPr>
      <cdr:spPr>
        <a:xfrm xmlns:a="http://schemas.openxmlformats.org/drawingml/2006/main">
          <a:off x="3706811" y="2641600"/>
          <a:ext cx="114300" cy="95250"/>
        </a:xfrm>
        <a:prstGeom xmlns:a="http://schemas.openxmlformats.org/drawingml/2006/main" prst="ellipse">
          <a:avLst/>
        </a:prstGeom>
        <a:solidFill xmlns:a="http://schemas.openxmlformats.org/drawingml/2006/main">
          <a:schemeClr val="accent4"/>
        </a:solidFill>
        <a:ln xmlns:a="http://schemas.openxmlformats.org/drawingml/2006/main">
          <a:solidFill>
            <a:schemeClr val="accent4"/>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PA"/>
        </a:p>
      </cdr:txBody>
    </cdr:sp>
  </cdr:relSizeAnchor>
  <cdr:relSizeAnchor xmlns:cdr="http://schemas.openxmlformats.org/drawingml/2006/chartDrawing">
    <cdr:from>
      <cdr:x>0.65547</cdr:x>
      <cdr:y>0.89214</cdr:y>
    </cdr:from>
    <cdr:to>
      <cdr:x>0.83784</cdr:x>
      <cdr:y>0.94146</cdr:y>
    </cdr:to>
    <cdr:sp macro="" textlink="">
      <cdr:nvSpPr>
        <cdr:cNvPr id="14" name="CuadroTexto 2"/>
        <cdr:cNvSpPr txBox="1"/>
      </cdr:nvSpPr>
      <cdr:spPr>
        <a:xfrm xmlns:a="http://schemas.openxmlformats.org/drawingml/2006/main">
          <a:off x="3811585" y="2613025"/>
          <a:ext cx="1060453" cy="144463"/>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PA" sz="900">
              <a:latin typeface="Arial Narrow" panose="020B0606020202030204" pitchFamily="34" charset="0"/>
            </a:rPr>
            <a:t>Jóvenes de 15-24</a:t>
          </a:r>
        </a:p>
      </cdr:txBody>
    </cdr:sp>
  </cdr:relSizeAnchor>
</c:userShapes>
</file>

<file path=xl/drawings/drawing38.xml><?xml version="1.0" encoding="utf-8"?>
<xdr:wsDr xmlns:xdr="http://schemas.openxmlformats.org/drawingml/2006/spreadsheetDrawing" xmlns:a="http://schemas.openxmlformats.org/drawingml/2006/main">
  <xdr:twoCellAnchor>
    <xdr:from>
      <xdr:col>3</xdr:col>
      <xdr:colOff>490537</xdr:colOff>
      <xdr:row>1</xdr:row>
      <xdr:rowOff>161924</xdr:rowOff>
    </xdr:from>
    <xdr:to>
      <xdr:col>9</xdr:col>
      <xdr:colOff>695325</xdr:colOff>
      <xdr:row>20</xdr:row>
      <xdr:rowOff>57149</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xdr:col>
      <xdr:colOff>566737</xdr:colOff>
      <xdr:row>2</xdr:row>
      <xdr:rowOff>71437</xdr:rowOff>
    </xdr:from>
    <xdr:to>
      <xdr:col>7</xdr:col>
      <xdr:colOff>504825</xdr:colOff>
      <xdr:row>17</xdr:row>
      <xdr:rowOff>104775</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0.36285</cdr:x>
      <cdr:y>0.89075</cdr:y>
    </cdr:from>
    <cdr:to>
      <cdr:x>0.47036</cdr:x>
      <cdr:y>0.97468</cdr:y>
    </cdr:to>
    <cdr:sp macro="" textlink="">
      <cdr:nvSpPr>
        <cdr:cNvPr id="2" name="Rectángulo 1"/>
        <cdr:cNvSpPr/>
      </cdr:nvSpPr>
      <cdr:spPr>
        <a:xfrm xmlns:a="http://schemas.openxmlformats.org/drawingml/2006/main">
          <a:off x="2185989" y="2681067"/>
          <a:ext cx="647699" cy="252633"/>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s-PA" sz="900" b="1"/>
            <a:t>Industria</a:t>
          </a:r>
        </a:p>
      </cdr:txBody>
    </cdr:sp>
  </cdr:relSizeAnchor>
  <cdr:relSizeAnchor xmlns:cdr="http://schemas.openxmlformats.org/drawingml/2006/chartDrawing">
    <cdr:from>
      <cdr:x>0.23953</cdr:x>
      <cdr:y>0.8903</cdr:y>
    </cdr:from>
    <cdr:to>
      <cdr:x>0.35942</cdr:x>
      <cdr:y>0.97423</cdr:y>
    </cdr:to>
    <cdr:sp macro="" textlink="">
      <cdr:nvSpPr>
        <cdr:cNvPr id="3" name="Rectángulo 2"/>
        <cdr:cNvSpPr/>
      </cdr:nvSpPr>
      <cdr:spPr>
        <a:xfrm xmlns:a="http://schemas.openxmlformats.org/drawingml/2006/main">
          <a:off x="1443038" y="2679700"/>
          <a:ext cx="722311" cy="252633"/>
        </a:xfrm>
        <a:prstGeom xmlns:a="http://schemas.openxmlformats.org/drawingml/2006/main" prst="rect">
          <a:avLst/>
        </a:prstGeom>
        <a:solidFill xmlns:a="http://schemas.openxmlformats.org/drawingml/2006/main">
          <a:schemeClr val="accent1"/>
        </a:solidFill>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PA" sz="900" b="1"/>
            <a:t>Agricultura</a:t>
          </a:r>
        </a:p>
      </cdr:txBody>
    </cdr:sp>
  </cdr:relSizeAnchor>
  <cdr:relSizeAnchor xmlns:cdr="http://schemas.openxmlformats.org/drawingml/2006/chartDrawing">
    <cdr:from>
      <cdr:x>0.47484</cdr:x>
      <cdr:y>0.8903</cdr:y>
    </cdr:from>
    <cdr:to>
      <cdr:x>0.60474</cdr:x>
      <cdr:y>0.97423</cdr:y>
    </cdr:to>
    <cdr:sp macro="" textlink="">
      <cdr:nvSpPr>
        <cdr:cNvPr id="4" name="Rectángulo 3"/>
        <cdr:cNvSpPr/>
      </cdr:nvSpPr>
      <cdr:spPr>
        <a:xfrm xmlns:a="http://schemas.openxmlformats.org/drawingml/2006/main">
          <a:off x="2860675" y="2679700"/>
          <a:ext cx="782638" cy="252633"/>
        </a:xfrm>
        <a:prstGeom xmlns:a="http://schemas.openxmlformats.org/drawingml/2006/main" prst="rect">
          <a:avLst/>
        </a:prstGeom>
        <a:solidFill xmlns:a="http://schemas.openxmlformats.org/drawingml/2006/main">
          <a:schemeClr val="accent4"/>
        </a:solidFill>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PA" sz="900" b="1"/>
            <a:t>Construcción</a:t>
          </a:r>
        </a:p>
      </cdr:txBody>
    </cdr:sp>
  </cdr:relSizeAnchor>
  <cdr:relSizeAnchor xmlns:cdr="http://schemas.openxmlformats.org/drawingml/2006/chartDrawing">
    <cdr:from>
      <cdr:x>0.60764</cdr:x>
      <cdr:y>0.8903</cdr:y>
    </cdr:from>
    <cdr:to>
      <cdr:x>0.74387</cdr:x>
      <cdr:y>0.97423</cdr:y>
    </cdr:to>
    <cdr:sp macro="" textlink="">
      <cdr:nvSpPr>
        <cdr:cNvPr id="5" name="Rectángulo 4"/>
        <cdr:cNvSpPr/>
      </cdr:nvSpPr>
      <cdr:spPr>
        <a:xfrm xmlns:a="http://schemas.openxmlformats.org/drawingml/2006/main">
          <a:off x="3660775" y="2679700"/>
          <a:ext cx="820738" cy="252633"/>
        </a:xfrm>
        <a:prstGeom xmlns:a="http://schemas.openxmlformats.org/drawingml/2006/main" prst="rect">
          <a:avLst/>
        </a:prstGeom>
        <a:solidFill xmlns:a="http://schemas.openxmlformats.org/drawingml/2006/main">
          <a:schemeClr val="bg1">
            <a:lumMod val="50000"/>
          </a:schemeClr>
        </a:solidFill>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PA" sz="900" b="1"/>
            <a:t>Electricidad</a:t>
          </a:r>
        </a:p>
      </cdr:txBody>
    </cdr:sp>
  </cdr:relSizeAnchor>
  <cdr:relSizeAnchor xmlns:cdr="http://schemas.openxmlformats.org/drawingml/2006/chartDrawing">
    <cdr:from>
      <cdr:x>0.92795</cdr:x>
      <cdr:y>0.02518</cdr:y>
    </cdr:from>
    <cdr:to>
      <cdr:x>0.99472</cdr:x>
      <cdr:y>0.16516</cdr:y>
    </cdr:to>
    <cdr:pic>
      <cdr:nvPicPr>
        <cdr:cNvPr id="6" name="Imagen 5">
          <a:extLst xmlns:a="http://schemas.openxmlformats.org/drawingml/2006/main">
            <a:ext uri="{FF2B5EF4-FFF2-40B4-BE49-F238E27FC236}">
              <a16:creationId xmlns:a16="http://schemas.microsoft.com/office/drawing/2014/main" id="{ABA12D0C-95F7-47FF-814B-54B2AD84D0A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134100" y="79375"/>
          <a:ext cx="441326" cy="441326"/>
        </a:xfrm>
        <a:prstGeom xmlns:a="http://schemas.openxmlformats.org/drawingml/2006/main" prst="rect">
          <a:avLst/>
        </a:prstGeom>
      </cdr:spPr>
    </cdr:pic>
  </cdr:relSizeAnchor>
</c:userShapes>
</file>

<file path=xl/drawings/drawing40.xml><?xml version="1.0" encoding="utf-8"?>
<xdr:wsDr xmlns:xdr="http://schemas.openxmlformats.org/drawingml/2006/spreadsheetDrawing" xmlns:a="http://schemas.openxmlformats.org/drawingml/2006/main">
  <xdr:twoCellAnchor>
    <xdr:from>
      <xdr:col>3</xdr:col>
      <xdr:colOff>1004886</xdr:colOff>
      <xdr:row>4</xdr:row>
      <xdr:rowOff>23812</xdr:rowOff>
    </xdr:from>
    <xdr:to>
      <xdr:col>8</xdr:col>
      <xdr:colOff>228599</xdr:colOff>
      <xdr:row>20</xdr:row>
      <xdr:rowOff>133350</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5</xdr:col>
      <xdr:colOff>1590675</xdr:colOff>
      <xdr:row>5</xdr:row>
      <xdr:rowOff>4762</xdr:rowOff>
    </xdr:from>
    <xdr:to>
      <xdr:col>11</xdr:col>
      <xdr:colOff>714375</xdr:colOff>
      <xdr:row>19</xdr:row>
      <xdr:rowOff>80962</xdr:rowOff>
    </xdr:to>
    <xdr:graphicFrame macro="">
      <xdr:nvGraphicFramePr>
        <xdr:cNvPr id="3" name="Gráfico 2">
          <a:extLst>
            <a:ext uri="{FF2B5EF4-FFF2-40B4-BE49-F238E27FC236}">
              <a16:creationId xmlns:a16="http://schemas.microsoft.com/office/drawing/2014/main" id="{00000000-0008-0000-2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280987</xdr:colOff>
      <xdr:row>16</xdr:row>
      <xdr:rowOff>109537</xdr:rowOff>
    </xdr:from>
    <xdr:to>
      <xdr:col>7</xdr:col>
      <xdr:colOff>571500</xdr:colOff>
      <xdr:row>33</xdr:row>
      <xdr:rowOff>123825</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757237</xdr:colOff>
      <xdr:row>17</xdr:row>
      <xdr:rowOff>109537</xdr:rowOff>
    </xdr:from>
    <xdr:to>
      <xdr:col>6</xdr:col>
      <xdr:colOff>438150</xdr:colOff>
      <xdr:row>37</xdr:row>
      <xdr:rowOff>28575</xdr:rowOff>
    </xdr:to>
    <xdr:graphicFrame macro="">
      <xdr:nvGraphicFramePr>
        <xdr:cNvPr id="2" name="Gráfico 1">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0.03945</cdr:x>
      <cdr:y>0.14973</cdr:y>
    </cdr:from>
    <cdr:to>
      <cdr:x>0.17845</cdr:x>
      <cdr:y>0.228</cdr:y>
    </cdr:to>
    <cdr:sp macro="" textlink="">
      <cdr:nvSpPr>
        <cdr:cNvPr id="2" name="Rectángulo 1"/>
        <cdr:cNvSpPr/>
      </cdr:nvSpPr>
      <cdr:spPr>
        <a:xfrm xmlns:a="http://schemas.openxmlformats.org/drawingml/2006/main">
          <a:off x="227164" y="474908"/>
          <a:ext cx="800343" cy="248259"/>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PA" sz="1000" b="1">
              <a:latin typeface="Arial Narrow" panose="020B0606020202030204" pitchFamily="34" charset="0"/>
            </a:rPr>
            <a:t>Total</a:t>
          </a:r>
        </a:p>
      </cdr:txBody>
    </cdr:sp>
  </cdr:relSizeAnchor>
  <cdr:relSizeAnchor xmlns:cdr="http://schemas.openxmlformats.org/drawingml/2006/chartDrawing">
    <cdr:from>
      <cdr:x>0.18617</cdr:x>
      <cdr:y>0.14973</cdr:y>
    </cdr:from>
    <cdr:to>
      <cdr:x>0.32517</cdr:x>
      <cdr:y>0.228</cdr:y>
    </cdr:to>
    <cdr:sp macro="" textlink="">
      <cdr:nvSpPr>
        <cdr:cNvPr id="3" name="Rectángulo 2"/>
        <cdr:cNvSpPr/>
      </cdr:nvSpPr>
      <cdr:spPr>
        <a:xfrm xmlns:a="http://schemas.openxmlformats.org/drawingml/2006/main">
          <a:off x="1071957" y="474908"/>
          <a:ext cx="800343" cy="248259"/>
        </a:xfrm>
        <a:prstGeom xmlns:a="http://schemas.openxmlformats.org/drawingml/2006/main" prst="rect">
          <a:avLst/>
        </a:prstGeom>
        <a:solidFill xmlns:a="http://schemas.openxmlformats.org/drawingml/2006/main">
          <a:schemeClr val="accent2"/>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PA" sz="1000" b="1">
              <a:latin typeface="Arial Narrow" panose="020B0606020202030204" pitchFamily="34" charset="0"/>
            </a:rPr>
            <a:t>Agricultura</a:t>
          </a:r>
        </a:p>
      </cdr:txBody>
    </cdr:sp>
  </cdr:relSizeAnchor>
  <cdr:relSizeAnchor xmlns:cdr="http://schemas.openxmlformats.org/drawingml/2006/chartDrawing">
    <cdr:from>
      <cdr:x>0.33134</cdr:x>
      <cdr:y>0.15243</cdr:y>
    </cdr:from>
    <cdr:to>
      <cdr:x>0.47034</cdr:x>
      <cdr:y>0.2307</cdr:y>
    </cdr:to>
    <cdr:sp macro="" textlink="">
      <cdr:nvSpPr>
        <cdr:cNvPr id="4" name="Rectángulo 3"/>
        <cdr:cNvSpPr/>
      </cdr:nvSpPr>
      <cdr:spPr>
        <a:xfrm xmlns:a="http://schemas.openxmlformats.org/drawingml/2006/main">
          <a:off x="1907826" y="483472"/>
          <a:ext cx="800343" cy="248259"/>
        </a:xfrm>
        <a:prstGeom xmlns:a="http://schemas.openxmlformats.org/drawingml/2006/main" prst="rect">
          <a:avLst/>
        </a:prstGeom>
        <a:solidFill xmlns:a="http://schemas.openxmlformats.org/drawingml/2006/main">
          <a:schemeClr val="bg1">
            <a:lumMod val="65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PA" sz="1000" b="1">
              <a:latin typeface="Arial Narrow" panose="020B0606020202030204" pitchFamily="34" charset="0"/>
            </a:rPr>
            <a:t>Industria</a:t>
          </a:r>
        </a:p>
      </cdr:txBody>
    </cdr:sp>
  </cdr:relSizeAnchor>
  <cdr:relSizeAnchor xmlns:cdr="http://schemas.openxmlformats.org/drawingml/2006/chartDrawing">
    <cdr:from>
      <cdr:x>0.47806</cdr:x>
      <cdr:y>0.15243</cdr:y>
    </cdr:from>
    <cdr:to>
      <cdr:x>0.61706</cdr:x>
      <cdr:y>0.2307</cdr:y>
    </cdr:to>
    <cdr:sp macro="" textlink="">
      <cdr:nvSpPr>
        <cdr:cNvPr id="5" name="Rectángulo 4"/>
        <cdr:cNvSpPr/>
      </cdr:nvSpPr>
      <cdr:spPr>
        <a:xfrm xmlns:a="http://schemas.openxmlformats.org/drawingml/2006/main">
          <a:off x="2752620" y="483472"/>
          <a:ext cx="800343" cy="248259"/>
        </a:xfrm>
        <a:prstGeom xmlns:a="http://schemas.openxmlformats.org/drawingml/2006/main" prst="rect">
          <a:avLst/>
        </a:prstGeom>
        <a:solidFill xmlns:a="http://schemas.openxmlformats.org/drawingml/2006/main">
          <a:schemeClr val="accent6"/>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PA" sz="1000" b="1">
              <a:latin typeface="Arial Narrow" panose="020B0606020202030204" pitchFamily="34" charset="0"/>
            </a:rPr>
            <a:t>Finanzas</a:t>
          </a:r>
        </a:p>
      </cdr:txBody>
    </cdr:sp>
  </cdr:relSizeAnchor>
  <cdr:relSizeAnchor xmlns:cdr="http://schemas.openxmlformats.org/drawingml/2006/chartDrawing">
    <cdr:from>
      <cdr:x>0.62324</cdr:x>
      <cdr:y>0.15243</cdr:y>
    </cdr:from>
    <cdr:to>
      <cdr:x>0.76223</cdr:x>
      <cdr:y>0.2307</cdr:y>
    </cdr:to>
    <cdr:sp macro="" textlink="">
      <cdr:nvSpPr>
        <cdr:cNvPr id="6" name="Rectángulo 5"/>
        <cdr:cNvSpPr/>
      </cdr:nvSpPr>
      <cdr:spPr>
        <a:xfrm xmlns:a="http://schemas.openxmlformats.org/drawingml/2006/main">
          <a:off x="3588547" y="483472"/>
          <a:ext cx="800285" cy="248259"/>
        </a:xfrm>
        <a:prstGeom xmlns:a="http://schemas.openxmlformats.org/drawingml/2006/main" prst="rect">
          <a:avLst/>
        </a:prstGeom>
        <a:solidFill xmlns:a="http://schemas.openxmlformats.org/drawingml/2006/main">
          <a:schemeClr val="accent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PA" sz="1000" b="1">
              <a:latin typeface="Arial Narrow" panose="020B0606020202030204" pitchFamily="34" charset="0"/>
            </a:rPr>
            <a:t>Electricidad</a:t>
          </a:r>
        </a:p>
      </cdr:txBody>
    </cdr:sp>
  </cdr:relSizeAnchor>
  <cdr:relSizeAnchor xmlns:cdr="http://schemas.openxmlformats.org/drawingml/2006/chartDrawing">
    <cdr:from>
      <cdr:x>0.76995</cdr:x>
      <cdr:y>0.15243</cdr:y>
    </cdr:from>
    <cdr:to>
      <cdr:x>0.92142</cdr:x>
      <cdr:y>0.2307</cdr:y>
    </cdr:to>
    <cdr:sp macro="" textlink="">
      <cdr:nvSpPr>
        <cdr:cNvPr id="7" name="Rectángulo 6"/>
        <cdr:cNvSpPr/>
      </cdr:nvSpPr>
      <cdr:spPr>
        <a:xfrm xmlns:a="http://schemas.openxmlformats.org/drawingml/2006/main">
          <a:off x="4433283" y="483472"/>
          <a:ext cx="872143" cy="248259"/>
        </a:xfrm>
        <a:prstGeom xmlns:a="http://schemas.openxmlformats.org/drawingml/2006/main" prst="rect">
          <a:avLst/>
        </a:prstGeom>
        <a:solidFill xmlns:a="http://schemas.openxmlformats.org/drawingml/2006/main">
          <a:srgbClr val="FF00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PA" sz="1000" b="1">
              <a:latin typeface="Arial Narrow" panose="020B0606020202030204" pitchFamily="34" charset="0"/>
            </a:rPr>
            <a:t>Construcción</a:t>
          </a:r>
        </a:p>
      </cdr:txBody>
    </cdr:sp>
  </cdr:relSizeAnchor>
  <cdr:relSizeAnchor xmlns:cdr="http://schemas.openxmlformats.org/drawingml/2006/chartDrawing">
    <cdr:from>
      <cdr:x>0.93515</cdr:x>
      <cdr:y>0.03103</cdr:y>
    </cdr:from>
    <cdr:to>
      <cdr:x>0.98492</cdr:x>
      <cdr:y>0.13514</cdr:y>
    </cdr:to>
    <cdr:pic>
      <cdr:nvPicPr>
        <cdr:cNvPr id="8" name="Imagen 7">
          <a:extLst xmlns:a="http://schemas.openxmlformats.org/drawingml/2006/main">
            <a:ext uri="{FF2B5EF4-FFF2-40B4-BE49-F238E27FC236}">
              <a16:creationId xmlns:a16="http://schemas.microsoft.com/office/drawing/2014/main" id="{BCC97586-FE28-40F3-856A-661D39BC195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203950" y="98425"/>
          <a:ext cx="330200" cy="330200"/>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0.01071</cdr:x>
      <cdr:y>0.01992</cdr:y>
    </cdr:from>
    <cdr:to>
      <cdr:x>0.07835</cdr:x>
      <cdr:y>0.16562</cdr:y>
    </cdr:to>
    <cdr:pic>
      <cdr:nvPicPr>
        <cdr:cNvPr id="2" name="Imagen 1">
          <a:extLst xmlns:a="http://schemas.openxmlformats.org/drawingml/2006/main">
            <a:ext uri="{FF2B5EF4-FFF2-40B4-BE49-F238E27FC236}">
              <a16:creationId xmlns:a16="http://schemas.microsoft.com/office/drawing/2014/main" id="{EA63CFCE-5EF4-41D6-A0FD-A2E205665EE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9850" y="60325"/>
          <a:ext cx="441326" cy="441326"/>
        </a:xfrm>
        <a:prstGeom xmlns:a="http://schemas.openxmlformats.org/drawingml/2006/main" prst="rect">
          <a:avLst/>
        </a:prstGeom>
      </cdr:spPr>
    </cdr:pic>
  </cdr:relSizeAnchor>
</c:userShapes>
</file>

<file path=xl/drawings/drawing7.xml><?xml version="1.0" encoding="utf-8"?>
<c:userShapes xmlns:c="http://schemas.openxmlformats.org/drawingml/2006/chart">
  <cdr:relSizeAnchor xmlns:cdr="http://schemas.openxmlformats.org/drawingml/2006/chartDrawing">
    <cdr:from>
      <cdr:x>0.01841</cdr:x>
      <cdr:y>0.02556</cdr:y>
    </cdr:from>
    <cdr:to>
      <cdr:x>0.08756</cdr:x>
      <cdr:y>0.16769</cdr:y>
    </cdr:to>
    <cdr:pic>
      <cdr:nvPicPr>
        <cdr:cNvPr id="2" name="Imagen 1">
          <a:extLst xmlns:a="http://schemas.openxmlformats.org/drawingml/2006/main">
            <a:ext uri="{FF2B5EF4-FFF2-40B4-BE49-F238E27FC236}">
              <a16:creationId xmlns:a16="http://schemas.microsoft.com/office/drawing/2014/main" id="{D827185C-BF5B-491A-BCC7-F198690A563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17475" y="79375"/>
          <a:ext cx="441326" cy="441326"/>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twoCellAnchor>
    <xdr:from>
      <xdr:col>1</xdr:col>
      <xdr:colOff>28575</xdr:colOff>
      <xdr:row>24</xdr:row>
      <xdr:rowOff>38100</xdr:rowOff>
    </xdr:from>
    <xdr:to>
      <xdr:col>20</xdr:col>
      <xdr:colOff>371475</xdr:colOff>
      <xdr:row>25</xdr:row>
      <xdr:rowOff>209550</xdr:rowOff>
    </xdr:to>
    <xdr:sp macro="" textlink="">
      <xdr:nvSpPr>
        <xdr:cNvPr id="2" name="Rectángulo redondeado 1">
          <a:extLst>
            <a:ext uri="{FF2B5EF4-FFF2-40B4-BE49-F238E27FC236}">
              <a16:creationId xmlns:a16="http://schemas.microsoft.com/office/drawing/2014/main" id="{00000000-0008-0000-0300-000002000000}"/>
            </a:ext>
          </a:extLst>
        </xdr:cNvPr>
        <xdr:cNvSpPr/>
      </xdr:nvSpPr>
      <xdr:spPr>
        <a:xfrm>
          <a:off x="104775" y="4238625"/>
          <a:ext cx="7943850" cy="419100"/>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INDICADORES DE EMPLEO Y TRABAJO DECENTE: Desempleo</a:t>
          </a:r>
        </a:p>
      </xdr:txBody>
    </xdr:sp>
    <xdr:clientData/>
  </xdr:twoCellAnchor>
  <xdr:twoCellAnchor>
    <xdr:from>
      <xdr:col>1</xdr:col>
      <xdr:colOff>28575</xdr:colOff>
      <xdr:row>4</xdr:row>
      <xdr:rowOff>28574</xdr:rowOff>
    </xdr:from>
    <xdr:to>
      <xdr:col>20</xdr:col>
      <xdr:colOff>371475</xdr:colOff>
      <xdr:row>5</xdr:row>
      <xdr:rowOff>209549</xdr:rowOff>
    </xdr:to>
    <xdr:sp macro="" textlink="">
      <xdr:nvSpPr>
        <xdr:cNvPr id="3" name="Rectángulo redondeado 2">
          <a:extLst>
            <a:ext uri="{FF2B5EF4-FFF2-40B4-BE49-F238E27FC236}">
              <a16:creationId xmlns:a16="http://schemas.microsoft.com/office/drawing/2014/main" id="{00000000-0008-0000-0300-000003000000}"/>
            </a:ext>
          </a:extLst>
        </xdr:cNvPr>
        <xdr:cNvSpPr/>
      </xdr:nvSpPr>
      <xdr:spPr>
        <a:xfrm>
          <a:off x="104775" y="657224"/>
          <a:ext cx="7943850" cy="428625"/>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INDICADORES DE EMPLEO Y TRABAJO DECENTE: Participación</a:t>
          </a:r>
        </a:p>
      </xdr:txBody>
    </xdr:sp>
    <xdr:clientData/>
  </xdr:twoCellAnchor>
  <xdr:twoCellAnchor>
    <xdr:from>
      <xdr:col>19</xdr:col>
      <xdr:colOff>206953</xdr:colOff>
      <xdr:row>4</xdr:row>
      <xdr:rowOff>31173</xdr:rowOff>
    </xdr:from>
    <xdr:to>
      <xdr:col>20</xdr:col>
      <xdr:colOff>267566</xdr:colOff>
      <xdr:row>5</xdr:row>
      <xdr:rowOff>183573</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7484053" y="659823"/>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1</xdr:col>
      <xdr:colOff>19050</xdr:colOff>
      <xdr:row>46</xdr:row>
      <xdr:rowOff>28574</xdr:rowOff>
    </xdr:from>
    <xdr:to>
      <xdr:col>20</xdr:col>
      <xdr:colOff>361950</xdr:colOff>
      <xdr:row>47</xdr:row>
      <xdr:rowOff>228599</xdr:rowOff>
    </xdr:to>
    <xdr:sp macro="" textlink="">
      <xdr:nvSpPr>
        <xdr:cNvPr id="10" name="Rectángulo redondeado 9">
          <a:extLst>
            <a:ext uri="{FF2B5EF4-FFF2-40B4-BE49-F238E27FC236}">
              <a16:creationId xmlns:a16="http://schemas.microsoft.com/office/drawing/2014/main" id="{00000000-0008-0000-0300-00000A000000}"/>
            </a:ext>
          </a:extLst>
        </xdr:cNvPr>
        <xdr:cNvSpPr/>
      </xdr:nvSpPr>
      <xdr:spPr>
        <a:xfrm>
          <a:off x="95250" y="8153399"/>
          <a:ext cx="7943850" cy="447675"/>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INDICADORES DE EMPLEO Y TRABAJO DECENTE: Salarios</a:t>
          </a:r>
          <a:r>
            <a:rPr lang="es-PA" sz="1600" b="1" baseline="0">
              <a:solidFill>
                <a:schemeClr val="accent1">
                  <a:lumMod val="75000"/>
                </a:schemeClr>
              </a:solidFill>
              <a:latin typeface="Arial Narrow" panose="020B0606020202030204" pitchFamily="34" charset="0"/>
            </a:rPr>
            <a:t> por Tipo de Empleado</a:t>
          </a:r>
          <a:endParaRPr lang="es-PA" sz="1600" b="1">
            <a:solidFill>
              <a:schemeClr val="accent1">
                <a:lumMod val="75000"/>
              </a:schemeClr>
            </a:solidFill>
            <a:latin typeface="Arial Narrow" panose="020B0606020202030204" pitchFamily="34" charset="0"/>
          </a:endParaRPr>
        </a:p>
      </xdr:txBody>
    </xdr:sp>
    <xdr:clientData/>
  </xdr:twoCellAnchor>
  <xdr:twoCellAnchor>
    <xdr:from>
      <xdr:col>19</xdr:col>
      <xdr:colOff>206953</xdr:colOff>
      <xdr:row>24</xdr:row>
      <xdr:rowOff>31173</xdr:rowOff>
    </xdr:from>
    <xdr:to>
      <xdr:col>20</xdr:col>
      <xdr:colOff>267566</xdr:colOff>
      <xdr:row>25</xdr:row>
      <xdr:rowOff>183573</xdr:rowOff>
    </xdr:to>
    <xdr:sp macro="" textlink="">
      <xdr:nvSpPr>
        <xdr:cNvPr id="11" name="Flecha izquierda 10">
          <a:hlinkClick xmlns:r="http://schemas.openxmlformats.org/officeDocument/2006/relationships" r:id="rId1"/>
          <a:extLst>
            <a:ext uri="{FF2B5EF4-FFF2-40B4-BE49-F238E27FC236}">
              <a16:creationId xmlns:a16="http://schemas.microsoft.com/office/drawing/2014/main" id="{00000000-0008-0000-0300-00000B000000}"/>
            </a:ext>
          </a:extLst>
        </xdr:cNvPr>
        <xdr:cNvSpPr/>
      </xdr:nvSpPr>
      <xdr:spPr>
        <a:xfrm>
          <a:off x="7484053" y="4231698"/>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19</xdr:col>
      <xdr:colOff>206953</xdr:colOff>
      <xdr:row>46</xdr:row>
      <xdr:rowOff>31173</xdr:rowOff>
    </xdr:from>
    <xdr:to>
      <xdr:col>20</xdr:col>
      <xdr:colOff>267566</xdr:colOff>
      <xdr:row>47</xdr:row>
      <xdr:rowOff>183573</xdr:rowOff>
    </xdr:to>
    <xdr:sp macro="" textlink="">
      <xdr:nvSpPr>
        <xdr:cNvPr id="14" name="Flecha izquierda 13">
          <a:hlinkClick xmlns:r="http://schemas.openxmlformats.org/officeDocument/2006/relationships" r:id="rId1"/>
          <a:extLst>
            <a:ext uri="{FF2B5EF4-FFF2-40B4-BE49-F238E27FC236}">
              <a16:creationId xmlns:a16="http://schemas.microsoft.com/office/drawing/2014/main" id="{00000000-0008-0000-0300-00000E000000}"/>
            </a:ext>
          </a:extLst>
        </xdr:cNvPr>
        <xdr:cNvSpPr/>
      </xdr:nvSpPr>
      <xdr:spPr>
        <a:xfrm>
          <a:off x="7484053" y="8155998"/>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1</xdr:col>
      <xdr:colOff>28575</xdr:colOff>
      <xdr:row>68</xdr:row>
      <xdr:rowOff>28575</xdr:rowOff>
    </xdr:from>
    <xdr:to>
      <xdr:col>20</xdr:col>
      <xdr:colOff>371475</xdr:colOff>
      <xdr:row>69</xdr:row>
      <xdr:rowOff>161925</xdr:rowOff>
    </xdr:to>
    <xdr:sp macro="" textlink="">
      <xdr:nvSpPr>
        <xdr:cNvPr id="15" name="Rectángulo redondeado 14">
          <a:extLst>
            <a:ext uri="{FF2B5EF4-FFF2-40B4-BE49-F238E27FC236}">
              <a16:creationId xmlns:a16="http://schemas.microsoft.com/office/drawing/2014/main" id="{00000000-0008-0000-0300-00000F000000}"/>
            </a:ext>
          </a:extLst>
        </xdr:cNvPr>
        <xdr:cNvSpPr/>
      </xdr:nvSpPr>
      <xdr:spPr>
        <a:xfrm>
          <a:off x="104775" y="12077700"/>
          <a:ext cx="7943850" cy="323850"/>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INDICADORES DE EMPLEO Y TRABAJO DECENTE: Salarios por Edad</a:t>
          </a:r>
        </a:p>
      </xdr:txBody>
    </xdr:sp>
    <xdr:clientData/>
  </xdr:twoCellAnchor>
  <xdr:twoCellAnchor>
    <xdr:from>
      <xdr:col>19</xdr:col>
      <xdr:colOff>206953</xdr:colOff>
      <xdr:row>68</xdr:row>
      <xdr:rowOff>31173</xdr:rowOff>
    </xdr:from>
    <xdr:to>
      <xdr:col>20</xdr:col>
      <xdr:colOff>267566</xdr:colOff>
      <xdr:row>69</xdr:row>
      <xdr:rowOff>183573</xdr:rowOff>
    </xdr:to>
    <xdr:sp macro="" textlink="">
      <xdr:nvSpPr>
        <xdr:cNvPr id="16" name="Flecha izquierda 15">
          <a:hlinkClick xmlns:r="http://schemas.openxmlformats.org/officeDocument/2006/relationships" r:id="rId1"/>
          <a:extLst>
            <a:ext uri="{FF2B5EF4-FFF2-40B4-BE49-F238E27FC236}">
              <a16:creationId xmlns:a16="http://schemas.microsoft.com/office/drawing/2014/main" id="{00000000-0008-0000-0300-000010000000}"/>
            </a:ext>
          </a:extLst>
        </xdr:cNvPr>
        <xdr:cNvSpPr/>
      </xdr:nvSpPr>
      <xdr:spPr>
        <a:xfrm>
          <a:off x="7484053" y="12080298"/>
          <a:ext cx="460663" cy="34290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1</xdr:col>
      <xdr:colOff>28575</xdr:colOff>
      <xdr:row>90</xdr:row>
      <xdr:rowOff>28574</xdr:rowOff>
    </xdr:from>
    <xdr:to>
      <xdr:col>20</xdr:col>
      <xdr:colOff>371475</xdr:colOff>
      <xdr:row>91</xdr:row>
      <xdr:rowOff>238125</xdr:rowOff>
    </xdr:to>
    <xdr:sp macro="" textlink="">
      <xdr:nvSpPr>
        <xdr:cNvPr id="17" name="Rectángulo redondeado 16">
          <a:extLst>
            <a:ext uri="{FF2B5EF4-FFF2-40B4-BE49-F238E27FC236}">
              <a16:creationId xmlns:a16="http://schemas.microsoft.com/office/drawing/2014/main" id="{00000000-0008-0000-0300-000011000000}"/>
            </a:ext>
          </a:extLst>
        </xdr:cNvPr>
        <xdr:cNvSpPr/>
      </xdr:nvSpPr>
      <xdr:spPr>
        <a:xfrm>
          <a:off x="104775" y="15859124"/>
          <a:ext cx="7943850" cy="457201"/>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INDICADORES DE EMPLEO Y TRABAJO DECENTE: Salarios por Horas Trabajadas</a:t>
          </a:r>
        </a:p>
      </xdr:txBody>
    </xdr:sp>
    <xdr:clientData/>
  </xdr:twoCellAnchor>
  <xdr:twoCellAnchor>
    <xdr:from>
      <xdr:col>19</xdr:col>
      <xdr:colOff>206953</xdr:colOff>
      <xdr:row>90</xdr:row>
      <xdr:rowOff>31173</xdr:rowOff>
    </xdr:from>
    <xdr:to>
      <xdr:col>20</xdr:col>
      <xdr:colOff>267566</xdr:colOff>
      <xdr:row>91</xdr:row>
      <xdr:rowOff>183573</xdr:rowOff>
    </xdr:to>
    <xdr:sp macro="" textlink="">
      <xdr:nvSpPr>
        <xdr:cNvPr id="18" name="Flecha izquierda 17">
          <a:hlinkClick xmlns:r="http://schemas.openxmlformats.org/officeDocument/2006/relationships" r:id="rId1"/>
          <a:extLst>
            <a:ext uri="{FF2B5EF4-FFF2-40B4-BE49-F238E27FC236}">
              <a16:creationId xmlns:a16="http://schemas.microsoft.com/office/drawing/2014/main" id="{00000000-0008-0000-0300-000012000000}"/>
            </a:ext>
          </a:extLst>
        </xdr:cNvPr>
        <xdr:cNvSpPr/>
      </xdr:nvSpPr>
      <xdr:spPr>
        <a:xfrm>
          <a:off x="7484053" y="15861723"/>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6</xdr:col>
      <xdr:colOff>209551</xdr:colOff>
      <xdr:row>7</xdr:row>
      <xdr:rowOff>38100</xdr:rowOff>
    </xdr:from>
    <xdr:to>
      <xdr:col>20</xdr:col>
      <xdr:colOff>333375</xdr:colOff>
      <xdr:row>21</xdr:row>
      <xdr:rowOff>114300</xdr:rowOff>
    </xdr:to>
    <xdr:graphicFrame macro="">
      <xdr:nvGraphicFramePr>
        <xdr:cNvPr id="25" name="Gráfico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38100</xdr:colOff>
      <xdr:row>7</xdr:row>
      <xdr:rowOff>38100</xdr:rowOff>
    </xdr:from>
    <xdr:to>
      <xdr:col>3</xdr:col>
      <xdr:colOff>371475</xdr:colOff>
      <xdr:row>21</xdr:row>
      <xdr:rowOff>133350</xdr:rowOff>
    </xdr:to>
    <mc:AlternateContent xmlns:mc="http://schemas.openxmlformats.org/markup-compatibility/2006" xmlns:a14="http://schemas.microsoft.com/office/drawing/2010/main">
      <mc:Choice Requires="a14">
        <xdr:graphicFrame macro="">
          <xdr:nvGraphicFramePr>
            <xdr:cNvPr id="26" name="Año 2">
              <a:extLst>
                <a:ext uri="{FF2B5EF4-FFF2-40B4-BE49-F238E27FC236}">
                  <a16:creationId xmlns:a16="http://schemas.microsoft.com/office/drawing/2014/main" id="{00000000-0008-0000-0300-00001A000000}"/>
                </a:ext>
              </a:extLst>
            </xdr:cNvPr>
            <xdr:cNvGraphicFramePr/>
          </xdr:nvGraphicFramePr>
          <xdr:xfrm>
            <a:off x="0" y="0"/>
            <a:ext cx="0" cy="0"/>
          </xdr:xfrm>
          <a:graphic>
            <a:graphicData uri="http://schemas.microsoft.com/office/drawing/2010/slicer">
              <sle:slicer xmlns:sle="http://schemas.microsoft.com/office/drawing/2010/slicer" name="Año 2"/>
            </a:graphicData>
          </a:graphic>
        </xdr:graphicFrame>
      </mc:Choice>
      <mc:Fallback xmlns="">
        <xdr:sp macro="" textlink="">
          <xdr:nvSpPr>
            <xdr:cNvPr id="0" name=""/>
            <xdr:cNvSpPr>
              <a:spLocks noTextEdit="1"/>
            </xdr:cNvSpPr>
          </xdr:nvSpPr>
          <xdr:spPr>
            <a:xfrm>
              <a:off x="114300" y="1209675"/>
              <a:ext cx="1133475" cy="2762250"/>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57149</xdr:colOff>
      <xdr:row>8</xdr:row>
      <xdr:rowOff>19049</xdr:rowOff>
    </xdr:from>
    <xdr:to>
      <xdr:col>6</xdr:col>
      <xdr:colOff>165136</xdr:colOff>
      <xdr:row>12</xdr:row>
      <xdr:rowOff>9524</xdr:rowOff>
    </xdr:to>
    <xdr:pic>
      <xdr:nvPicPr>
        <xdr:cNvPr id="30" name="Imagen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3499" y="1381124"/>
          <a:ext cx="908087" cy="752475"/>
        </a:xfrm>
        <a:prstGeom prst="rect">
          <a:avLst/>
        </a:prstGeom>
      </xdr:spPr>
    </xdr:pic>
    <xdr:clientData/>
  </xdr:twoCellAnchor>
  <xdr:twoCellAnchor editAs="oneCell">
    <xdr:from>
      <xdr:col>4</xdr:col>
      <xdr:colOff>85725</xdr:colOff>
      <xdr:row>12</xdr:row>
      <xdr:rowOff>173179</xdr:rowOff>
    </xdr:from>
    <xdr:to>
      <xdr:col>6</xdr:col>
      <xdr:colOff>142875</xdr:colOff>
      <xdr:row>16</xdr:row>
      <xdr:rowOff>104775</xdr:rowOff>
    </xdr:to>
    <xdr:pic>
      <xdr:nvPicPr>
        <xdr:cNvPr id="31" name="Imagen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2075" y="2297254"/>
          <a:ext cx="857250" cy="693596"/>
        </a:xfrm>
        <a:prstGeom prst="rect">
          <a:avLst/>
        </a:prstGeom>
      </xdr:spPr>
    </xdr:pic>
    <xdr:clientData/>
  </xdr:twoCellAnchor>
  <xdr:twoCellAnchor>
    <xdr:from>
      <xdr:col>5</xdr:col>
      <xdr:colOff>276225</xdr:colOff>
      <xdr:row>27</xdr:row>
      <xdr:rowOff>47624</xdr:rowOff>
    </xdr:from>
    <xdr:to>
      <xdr:col>20</xdr:col>
      <xdr:colOff>357188</xdr:colOff>
      <xdr:row>43</xdr:row>
      <xdr:rowOff>133349</xdr:rowOff>
    </xdr:to>
    <xdr:graphicFrame macro="">
      <xdr:nvGraphicFramePr>
        <xdr:cNvPr id="32" name="Gráfico 31">
          <a:extLst>
            <a:ext uri="{FF2B5EF4-FFF2-40B4-BE49-F238E27FC236}">
              <a16:creationId xmlns:a16="http://schemas.microsoft.com/office/drawing/2014/main" id="{00000000-0008-0000-03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47625</xdr:colOff>
      <xdr:row>27</xdr:row>
      <xdr:rowOff>47625</xdr:rowOff>
    </xdr:from>
    <xdr:to>
      <xdr:col>3</xdr:col>
      <xdr:colOff>276225</xdr:colOff>
      <xdr:row>43</xdr:row>
      <xdr:rowOff>133350</xdr:rowOff>
    </xdr:to>
    <mc:AlternateContent xmlns:mc="http://schemas.openxmlformats.org/markup-compatibility/2006" xmlns:a14="http://schemas.microsoft.com/office/drawing/2010/main">
      <mc:Choice Requires="a14">
        <xdr:graphicFrame macro="">
          <xdr:nvGraphicFramePr>
            <xdr:cNvPr id="33" name="Año 3">
              <a:extLst>
                <a:ext uri="{FF2B5EF4-FFF2-40B4-BE49-F238E27FC236}">
                  <a16:creationId xmlns:a16="http://schemas.microsoft.com/office/drawing/2014/main" id="{00000000-0008-0000-0300-000021000000}"/>
                </a:ext>
              </a:extLst>
            </xdr:cNvPr>
            <xdr:cNvGraphicFramePr/>
          </xdr:nvGraphicFramePr>
          <xdr:xfrm>
            <a:off x="0" y="0"/>
            <a:ext cx="0" cy="0"/>
          </xdr:xfrm>
          <a:graphic>
            <a:graphicData uri="http://schemas.microsoft.com/office/drawing/2010/slicer">
              <sle:slicer xmlns:sle="http://schemas.microsoft.com/office/drawing/2010/slicer" name="Año 3"/>
            </a:graphicData>
          </a:graphic>
        </xdr:graphicFrame>
      </mc:Choice>
      <mc:Fallback xmlns="">
        <xdr:sp macro="" textlink="">
          <xdr:nvSpPr>
            <xdr:cNvPr id="0" name=""/>
            <xdr:cNvSpPr>
              <a:spLocks noTextEdit="1"/>
            </xdr:cNvSpPr>
          </xdr:nvSpPr>
          <xdr:spPr>
            <a:xfrm>
              <a:off x="123825" y="4791075"/>
              <a:ext cx="1028700" cy="3133725"/>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76200</xdr:colOff>
      <xdr:row>17</xdr:row>
      <xdr:rowOff>142875</xdr:rowOff>
    </xdr:from>
    <xdr:to>
      <xdr:col>6</xdr:col>
      <xdr:colOff>106956</xdr:colOff>
      <xdr:row>21</xdr:row>
      <xdr:rowOff>114300</xdr:rowOff>
    </xdr:to>
    <xdr:pic>
      <xdr:nvPicPr>
        <xdr:cNvPr id="35" name="Imagen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52550" y="3219450"/>
          <a:ext cx="830856" cy="733425"/>
        </a:xfrm>
        <a:prstGeom prst="rect">
          <a:avLst/>
        </a:prstGeom>
      </xdr:spPr>
    </xdr:pic>
    <xdr:clientData/>
  </xdr:twoCellAnchor>
  <xdr:twoCellAnchor editAs="oneCell">
    <xdr:from>
      <xdr:col>3</xdr:col>
      <xdr:colOff>295275</xdr:colOff>
      <xdr:row>28</xdr:row>
      <xdr:rowOff>106173</xdr:rowOff>
    </xdr:from>
    <xdr:to>
      <xdr:col>5</xdr:col>
      <xdr:colOff>238125</xdr:colOff>
      <xdr:row>32</xdr:row>
      <xdr:rowOff>0</xdr:rowOff>
    </xdr:to>
    <xdr:pic>
      <xdr:nvPicPr>
        <xdr:cNvPr id="36" name="Imagen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71575" y="5040123"/>
          <a:ext cx="742950" cy="655827"/>
        </a:xfrm>
        <a:prstGeom prst="rect">
          <a:avLst/>
        </a:prstGeom>
      </xdr:spPr>
    </xdr:pic>
    <xdr:clientData/>
  </xdr:twoCellAnchor>
  <xdr:twoCellAnchor editAs="oneCell">
    <xdr:from>
      <xdr:col>3</xdr:col>
      <xdr:colOff>295275</xdr:colOff>
      <xdr:row>38</xdr:row>
      <xdr:rowOff>142875</xdr:rowOff>
    </xdr:from>
    <xdr:to>
      <xdr:col>5</xdr:col>
      <xdr:colOff>221595</xdr:colOff>
      <xdr:row>43</xdr:row>
      <xdr:rowOff>142875</xdr:rowOff>
    </xdr:to>
    <xdr:pic>
      <xdr:nvPicPr>
        <xdr:cNvPr id="38" name="Imagen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71575" y="6981825"/>
          <a:ext cx="726420" cy="952500"/>
        </a:xfrm>
        <a:prstGeom prst="rect">
          <a:avLst/>
        </a:prstGeom>
      </xdr:spPr>
    </xdr:pic>
    <xdr:clientData/>
  </xdr:twoCellAnchor>
  <xdr:twoCellAnchor editAs="oneCell">
    <xdr:from>
      <xdr:col>3</xdr:col>
      <xdr:colOff>323851</xdr:colOff>
      <xdr:row>33</xdr:row>
      <xdr:rowOff>133350</xdr:rowOff>
    </xdr:from>
    <xdr:to>
      <xdr:col>5</xdr:col>
      <xdr:colOff>207066</xdr:colOff>
      <xdr:row>36</xdr:row>
      <xdr:rowOff>19050</xdr:rowOff>
    </xdr:to>
    <xdr:pic>
      <xdr:nvPicPr>
        <xdr:cNvPr id="39" name="Imagen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00151" y="6019800"/>
          <a:ext cx="683315" cy="457200"/>
        </a:xfrm>
        <a:prstGeom prst="rect">
          <a:avLst/>
        </a:prstGeom>
      </xdr:spPr>
    </xdr:pic>
    <xdr:clientData/>
  </xdr:twoCellAnchor>
  <xdr:twoCellAnchor>
    <xdr:from>
      <xdr:col>1</xdr:col>
      <xdr:colOff>28575</xdr:colOff>
      <xdr:row>113</xdr:row>
      <xdr:rowOff>28574</xdr:rowOff>
    </xdr:from>
    <xdr:to>
      <xdr:col>20</xdr:col>
      <xdr:colOff>371475</xdr:colOff>
      <xdr:row>114</xdr:row>
      <xdr:rowOff>238125</xdr:rowOff>
    </xdr:to>
    <xdr:sp macro="" textlink="">
      <xdr:nvSpPr>
        <xdr:cNvPr id="28" name="Rectángulo redondeado 27">
          <a:extLst>
            <a:ext uri="{FF2B5EF4-FFF2-40B4-BE49-F238E27FC236}">
              <a16:creationId xmlns:a16="http://schemas.microsoft.com/office/drawing/2014/main" id="{00000000-0008-0000-0300-00001C000000}"/>
            </a:ext>
          </a:extLst>
        </xdr:cNvPr>
        <xdr:cNvSpPr/>
      </xdr:nvSpPr>
      <xdr:spPr>
        <a:xfrm>
          <a:off x="104775" y="15859124"/>
          <a:ext cx="7943850" cy="457201"/>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INDICADORES DE EMPLEO Y TRABAJO DECENTE: Salarios</a:t>
          </a:r>
          <a:r>
            <a:rPr lang="es-PA" sz="1600" b="1" baseline="0">
              <a:solidFill>
                <a:schemeClr val="accent1">
                  <a:lumMod val="75000"/>
                </a:schemeClr>
              </a:solidFill>
              <a:latin typeface="Arial Narrow" panose="020B0606020202030204" pitchFamily="34" charset="0"/>
            </a:rPr>
            <a:t> por Nivel de Educación</a:t>
          </a:r>
          <a:endParaRPr lang="es-PA" sz="1600" b="1">
            <a:solidFill>
              <a:schemeClr val="accent1">
                <a:lumMod val="75000"/>
              </a:schemeClr>
            </a:solidFill>
            <a:latin typeface="Arial Narrow" panose="020B0606020202030204" pitchFamily="34" charset="0"/>
          </a:endParaRPr>
        </a:p>
      </xdr:txBody>
    </xdr:sp>
    <xdr:clientData/>
  </xdr:twoCellAnchor>
  <xdr:twoCellAnchor>
    <xdr:from>
      <xdr:col>19</xdr:col>
      <xdr:colOff>206953</xdr:colOff>
      <xdr:row>113</xdr:row>
      <xdr:rowOff>31173</xdr:rowOff>
    </xdr:from>
    <xdr:to>
      <xdr:col>20</xdr:col>
      <xdr:colOff>267566</xdr:colOff>
      <xdr:row>114</xdr:row>
      <xdr:rowOff>183573</xdr:rowOff>
    </xdr:to>
    <xdr:sp macro="" textlink="">
      <xdr:nvSpPr>
        <xdr:cNvPr id="29" name="Flecha izquierda 28">
          <a:hlinkClick xmlns:r="http://schemas.openxmlformats.org/officeDocument/2006/relationships" r:id="rId1"/>
          <a:extLst>
            <a:ext uri="{FF2B5EF4-FFF2-40B4-BE49-F238E27FC236}">
              <a16:creationId xmlns:a16="http://schemas.microsoft.com/office/drawing/2014/main" id="{00000000-0008-0000-0300-00001D000000}"/>
            </a:ext>
          </a:extLst>
        </xdr:cNvPr>
        <xdr:cNvSpPr/>
      </xdr:nvSpPr>
      <xdr:spPr>
        <a:xfrm>
          <a:off x="7484053" y="15861723"/>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1</xdr:col>
      <xdr:colOff>28575</xdr:colOff>
      <xdr:row>135</xdr:row>
      <xdr:rowOff>28574</xdr:rowOff>
    </xdr:from>
    <xdr:to>
      <xdr:col>20</xdr:col>
      <xdr:colOff>371475</xdr:colOff>
      <xdr:row>136</xdr:row>
      <xdr:rowOff>238125</xdr:rowOff>
    </xdr:to>
    <xdr:sp macro="" textlink="">
      <xdr:nvSpPr>
        <xdr:cNvPr id="34" name="Rectángulo redondeado 33">
          <a:extLst>
            <a:ext uri="{FF2B5EF4-FFF2-40B4-BE49-F238E27FC236}">
              <a16:creationId xmlns:a16="http://schemas.microsoft.com/office/drawing/2014/main" id="{00000000-0008-0000-0300-000022000000}"/>
            </a:ext>
          </a:extLst>
        </xdr:cNvPr>
        <xdr:cNvSpPr/>
      </xdr:nvSpPr>
      <xdr:spPr>
        <a:xfrm>
          <a:off x="104775" y="15859124"/>
          <a:ext cx="7943850" cy="457201"/>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INDICADORES DE EMPLEO Y TRABAJO DECENTE: Salarios por Ocupación</a:t>
          </a:r>
        </a:p>
      </xdr:txBody>
    </xdr:sp>
    <xdr:clientData/>
  </xdr:twoCellAnchor>
  <xdr:twoCellAnchor>
    <xdr:from>
      <xdr:col>19</xdr:col>
      <xdr:colOff>206953</xdr:colOff>
      <xdr:row>135</xdr:row>
      <xdr:rowOff>31173</xdr:rowOff>
    </xdr:from>
    <xdr:to>
      <xdr:col>20</xdr:col>
      <xdr:colOff>267566</xdr:colOff>
      <xdr:row>136</xdr:row>
      <xdr:rowOff>183573</xdr:rowOff>
    </xdr:to>
    <xdr:sp macro="" textlink="">
      <xdr:nvSpPr>
        <xdr:cNvPr id="37" name="Flecha izquierda 36">
          <a:hlinkClick xmlns:r="http://schemas.openxmlformats.org/officeDocument/2006/relationships" r:id="rId1"/>
          <a:extLst>
            <a:ext uri="{FF2B5EF4-FFF2-40B4-BE49-F238E27FC236}">
              <a16:creationId xmlns:a16="http://schemas.microsoft.com/office/drawing/2014/main" id="{00000000-0008-0000-0300-000025000000}"/>
            </a:ext>
          </a:extLst>
        </xdr:cNvPr>
        <xdr:cNvSpPr/>
      </xdr:nvSpPr>
      <xdr:spPr>
        <a:xfrm>
          <a:off x="7484053" y="15861723"/>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22</xdr:col>
      <xdr:colOff>19050</xdr:colOff>
      <xdr:row>46</xdr:row>
      <xdr:rowOff>28574</xdr:rowOff>
    </xdr:from>
    <xdr:to>
      <xdr:col>41</xdr:col>
      <xdr:colOff>361950</xdr:colOff>
      <xdr:row>47</xdr:row>
      <xdr:rowOff>228599</xdr:rowOff>
    </xdr:to>
    <xdr:sp macro="" textlink="">
      <xdr:nvSpPr>
        <xdr:cNvPr id="44" name="Rectángulo redondeado 43">
          <a:extLst>
            <a:ext uri="{FF2B5EF4-FFF2-40B4-BE49-F238E27FC236}">
              <a16:creationId xmlns:a16="http://schemas.microsoft.com/office/drawing/2014/main" id="{00000000-0008-0000-0300-00002C000000}"/>
            </a:ext>
          </a:extLst>
        </xdr:cNvPr>
        <xdr:cNvSpPr/>
      </xdr:nvSpPr>
      <xdr:spPr>
        <a:xfrm>
          <a:off x="95250" y="8153399"/>
          <a:ext cx="7943850" cy="447675"/>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Brecha de Salarios</a:t>
          </a:r>
          <a:r>
            <a:rPr lang="es-PA" sz="1600" b="1" baseline="0">
              <a:solidFill>
                <a:schemeClr val="accent1">
                  <a:lumMod val="75000"/>
                </a:schemeClr>
              </a:solidFill>
              <a:latin typeface="Arial Narrow" panose="020B0606020202030204" pitchFamily="34" charset="0"/>
            </a:rPr>
            <a:t> por Tipo de Empleado</a:t>
          </a:r>
          <a:endParaRPr lang="es-PA" sz="1600" b="1">
            <a:solidFill>
              <a:schemeClr val="accent1">
                <a:lumMod val="75000"/>
              </a:schemeClr>
            </a:solidFill>
            <a:latin typeface="Arial Narrow" panose="020B0606020202030204" pitchFamily="34" charset="0"/>
          </a:endParaRPr>
        </a:p>
      </xdr:txBody>
    </xdr:sp>
    <xdr:clientData/>
  </xdr:twoCellAnchor>
  <xdr:twoCellAnchor>
    <xdr:from>
      <xdr:col>40</xdr:col>
      <xdr:colOff>206953</xdr:colOff>
      <xdr:row>46</xdr:row>
      <xdr:rowOff>31173</xdr:rowOff>
    </xdr:from>
    <xdr:to>
      <xdr:col>41</xdr:col>
      <xdr:colOff>267566</xdr:colOff>
      <xdr:row>47</xdr:row>
      <xdr:rowOff>183573</xdr:rowOff>
    </xdr:to>
    <xdr:sp macro="" textlink="">
      <xdr:nvSpPr>
        <xdr:cNvPr id="45" name="Flecha izquierda 44">
          <a:hlinkClick xmlns:r="http://schemas.openxmlformats.org/officeDocument/2006/relationships" r:id="rId1"/>
          <a:extLst>
            <a:ext uri="{FF2B5EF4-FFF2-40B4-BE49-F238E27FC236}">
              <a16:creationId xmlns:a16="http://schemas.microsoft.com/office/drawing/2014/main" id="{00000000-0008-0000-0300-00002D000000}"/>
            </a:ext>
          </a:extLst>
        </xdr:cNvPr>
        <xdr:cNvSpPr/>
      </xdr:nvSpPr>
      <xdr:spPr>
        <a:xfrm>
          <a:off x="7484053" y="8155998"/>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24</xdr:col>
      <xdr:colOff>180975</xdr:colOff>
      <xdr:row>52</xdr:row>
      <xdr:rowOff>123825</xdr:rowOff>
    </xdr:from>
    <xdr:to>
      <xdr:col>41</xdr:col>
      <xdr:colOff>342900</xdr:colOff>
      <xdr:row>65</xdr:row>
      <xdr:rowOff>152400</xdr:rowOff>
    </xdr:to>
    <xdr:graphicFrame macro="">
      <xdr:nvGraphicFramePr>
        <xdr:cNvPr id="49" name="Gráfico 48">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22</xdr:col>
      <xdr:colOff>47623</xdr:colOff>
      <xdr:row>49</xdr:row>
      <xdr:rowOff>38098</xdr:rowOff>
    </xdr:from>
    <xdr:to>
      <xdr:col>24</xdr:col>
      <xdr:colOff>123824</xdr:colOff>
      <xdr:row>62</xdr:row>
      <xdr:rowOff>66675</xdr:rowOff>
    </xdr:to>
    <mc:AlternateContent xmlns:mc="http://schemas.openxmlformats.org/markup-compatibility/2006" xmlns:a14="http://schemas.microsoft.com/office/drawing/2010/main">
      <mc:Choice Requires="a14">
        <xdr:graphicFrame macro="">
          <xdr:nvGraphicFramePr>
            <xdr:cNvPr id="13" name="Año 11">
              <a:extLst>
                <a:ext uri="{FF2B5EF4-FFF2-40B4-BE49-F238E27FC236}">
                  <a16:creationId xmlns:a16="http://schemas.microsoft.com/office/drawing/2014/main" id="{00000000-0008-0000-0300-00000D000000}"/>
                </a:ext>
              </a:extLst>
            </xdr:cNvPr>
            <xdr:cNvGraphicFramePr/>
          </xdr:nvGraphicFramePr>
          <xdr:xfrm>
            <a:off x="0" y="0"/>
            <a:ext cx="0" cy="0"/>
          </xdr:xfrm>
          <a:graphic>
            <a:graphicData uri="http://schemas.microsoft.com/office/drawing/2010/slicer">
              <sle:slicer xmlns:sle="http://schemas.microsoft.com/office/drawing/2010/slicer" name="Año 11"/>
            </a:graphicData>
          </a:graphic>
        </xdr:graphicFrame>
      </mc:Choice>
      <mc:Fallback xmlns="">
        <xdr:sp macro="" textlink="">
          <xdr:nvSpPr>
            <xdr:cNvPr id="0" name=""/>
            <xdr:cNvSpPr>
              <a:spLocks noTextEdit="1"/>
            </xdr:cNvSpPr>
          </xdr:nvSpPr>
          <xdr:spPr>
            <a:xfrm>
              <a:off x="8201023" y="8705848"/>
              <a:ext cx="876301" cy="2505077"/>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24</xdr:col>
      <xdr:colOff>152400</xdr:colOff>
      <xdr:row>49</xdr:row>
      <xdr:rowOff>38100</xdr:rowOff>
    </xdr:from>
    <xdr:to>
      <xdr:col>41</xdr:col>
      <xdr:colOff>304800</xdr:colOff>
      <xdr:row>52</xdr:row>
      <xdr:rowOff>104775</xdr:rowOff>
    </xdr:to>
    <mc:AlternateContent xmlns:mc="http://schemas.openxmlformats.org/markup-compatibility/2006" xmlns:a14="http://schemas.microsoft.com/office/drawing/2010/main">
      <mc:Choice Requires="a14">
        <xdr:graphicFrame macro="">
          <xdr:nvGraphicFramePr>
            <xdr:cNvPr id="19" name="Tipo de empleados">
              <a:extLst>
                <a:ext uri="{FF2B5EF4-FFF2-40B4-BE49-F238E27FC236}">
                  <a16:creationId xmlns:a16="http://schemas.microsoft.com/office/drawing/2014/main" id="{00000000-0008-0000-0300-000013000000}"/>
                </a:ext>
              </a:extLst>
            </xdr:cNvPr>
            <xdr:cNvGraphicFramePr/>
          </xdr:nvGraphicFramePr>
          <xdr:xfrm>
            <a:off x="0" y="0"/>
            <a:ext cx="0" cy="0"/>
          </xdr:xfrm>
          <a:graphic>
            <a:graphicData uri="http://schemas.microsoft.com/office/drawing/2010/slicer">
              <sle:slicer xmlns:sle="http://schemas.microsoft.com/office/drawing/2010/slicer" name="Tipo de empleados"/>
            </a:graphicData>
          </a:graphic>
        </xdr:graphicFrame>
      </mc:Choice>
      <mc:Fallback xmlns="">
        <xdr:sp macro="" textlink="">
          <xdr:nvSpPr>
            <xdr:cNvPr id="0" name=""/>
            <xdr:cNvSpPr>
              <a:spLocks noTextEdit="1"/>
            </xdr:cNvSpPr>
          </xdr:nvSpPr>
          <xdr:spPr>
            <a:xfrm>
              <a:off x="9105900" y="8705850"/>
              <a:ext cx="6953250" cy="638175"/>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22</xdr:col>
      <xdr:colOff>28575</xdr:colOff>
      <xdr:row>68</xdr:row>
      <xdr:rowOff>28575</xdr:rowOff>
    </xdr:from>
    <xdr:to>
      <xdr:col>41</xdr:col>
      <xdr:colOff>371475</xdr:colOff>
      <xdr:row>69</xdr:row>
      <xdr:rowOff>161925</xdr:rowOff>
    </xdr:to>
    <xdr:sp macro="" textlink="">
      <xdr:nvSpPr>
        <xdr:cNvPr id="66" name="Rectángulo redondeado 65">
          <a:extLst>
            <a:ext uri="{FF2B5EF4-FFF2-40B4-BE49-F238E27FC236}">
              <a16:creationId xmlns:a16="http://schemas.microsoft.com/office/drawing/2014/main" id="{00000000-0008-0000-0300-000042000000}"/>
            </a:ext>
          </a:extLst>
        </xdr:cNvPr>
        <xdr:cNvSpPr/>
      </xdr:nvSpPr>
      <xdr:spPr>
        <a:xfrm>
          <a:off x="104775" y="12077700"/>
          <a:ext cx="7943850" cy="323850"/>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Brecha de Salarios por Edad</a:t>
          </a:r>
        </a:p>
      </xdr:txBody>
    </xdr:sp>
    <xdr:clientData/>
  </xdr:twoCellAnchor>
  <xdr:twoCellAnchor>
    <xdr:from>
      <xdr:col>40</xdr:col>
      <xdr:colOff>206953</xdr:colOff>
      <xdr:row>68</xdr:row>
      <xdr:rowOff>31173</xdr:rowOff>
    </xdr:from>
    <xdr:to>
      <xdr:col>41</xdr:col>
      <xdr:colOff>267566</xdr:colOff>
      <xdr:row>69</xdr:row>
      <xdr:rowOff>183573</xdr:rowOff>
    </xdr:to>
    <xdr:sp macro="" textlink="">
      <xdr:nvSpPr>
        <xdr:cNvPr id="67" name="Flecha izquierda 66">
          <a:hlinkClick xmlns:r="http://schemas.openxmlformats.org/officeDocument/2006/relationships" r:id="rId1"/>
          <a:extLst>
            <a:ext uri="{FF2B5EF4-FFF2-40B4-BE49-F238E27FC236}">
              <a16:creationId xmlns:a16="http://schemas.microsoft.com/office/drawing/2014/main" id="{00000000-0008-0000-0300-000043000000}"/>
            </a:ext>
          </a:extLst>
        </xdr:cNvPr>
        <xdr:cNvSpPr/>
      </xdr:nvSpPr>
      <xdr:spPr>
        <a:xfrm>
          <a:off x="7484053" y="12080298"/>
          <a:ext cx="460663" cy="34290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22</xdr:col>
      <xdr:colOff>28575</xdr:colOff>
      <xdr:row>90</xdr:row>
      <xdr:rowOff>28574</xdr:rowOff>
    </xdr:from>
    <xdr:to>
      <xdr:col>41</xdr:col>
      <xdr:colOff>371475</xdr:colOff>
      <xdr:row>91</xdr:row>
      <xdr:rowOff>238125</xdr:rowOff>
    </xdr:to>
    <xdr:sp macro="" textlink="">
      <xdr:nvSpPr>
        <xdr:cNvPr id="68" name="Rectángulo redondeado 67">
          <a:extLst>
            <a:ext uri="{FF2B5EF4-FFF2-40B4-BE49-F238E27FC236}">
              <a16:creationId xmlns:a16="http://schemas.microsoft.com/office/drawing/2014/main" id="{00000000-0008-0000-0300-000044000000}"/>
            </a:ext>
          </a:extLst>
        </xdr:cNvPr>
        <xdr:cNvSpPr/>
      </xdr:nvSpPr>
      <xdr:spPr>
        <a:xfrm>
          <a:off x="104775" y="15859124"/>
          <a:ext cx="7943850" cy="457201"/>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Brecha de Salarios por Horas Trabajadas</a:t>
          </a:r>
        </a:p>
      </xdr:txBody>
    </xdr:sp>
    <xdr:clientData/>
  </xdr:twoCellAnchor>
  <xdr:twoCellAnchor>
    <xdr:from>
      <xdr:col>40</xdr:col>
      <xdr:colOff>206953</xdr:colOff>
      <xdr:row>90</xdr:row>
      <xdr:rowOff>31173</xdr:rowOff>
    </xdr:from>
    <xdr:to>
      <xdr:col>41</xdr:col>
      <xdr:colOff>267566</xdr:colOff>
      <xdr:row>91</xdr:row>
      <xdr:rowOff>183573</xdr:rowOff>
    </xdr:to>
    <xdr:sp macro="" textlink="">
      <xdr:nvSpPr>
        <xdr:cNvPr id="69" name="Flecha izquierda 68">
          <a:hlinkClick xmlns:r="http://schemas.openxmlformats.org/officeDocument/2006/relationships" r:id="rId1"/>
          <a:extLst>
            <a:ext uri="{FF2B5EF4-FFF2-40B4-BE49-F238E27FC236}">
              <a16:creationId xmlns:a16="http://schemas.microsoft.com/office/drawing/2014/main" id="{00000000-0008-0000-0300-000045000000}"/>
            </a:ext>
          </a:extLst>
        </xdr:cNvPr>
        <xdr:cNvSpPr/>
      </xdr:nvSpPr>
      <xdr:spPr>
        <a:xfrm>
          <a:off x="7484053" y="15861723"/>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22</xdr:col>
      <xdr:colOff>28575</xdr:colOff>
      <xdr:row>113</xdr:row>
      <xdr:rowOff>28574</xdr:rowOff>
    </xdr:from>
    <xdr:to>
      <xdr:col>41</xdr:col>
      <xdr:colOff>371475</xdr:colOff>
      <xdr:row>114</xdr:row>
      <xdr:rowOff>238125</xdr:rowOff>
    </xdr:to>
    <xdr:sp macro="" textlink="">
      <xdr:nvSpPr>
        <xdr:cNvPr id="72" name="Rectángulo redondeado 71">
          <a:extLst>
            <a:ext uri="{FF2B5EF4-FFF2-40B4-BE49-F238E27FC236}">
              <a16:creationId xmlns:a16="http://schemas.microsoft.com/office/drawing/2014/main" id="{00000000-0008-0000-0300-000048000000}"/>
            </a:ext>
          </a:extLst>
        </xdr:cNvPr>
        <xdr:cNvSpPr/>
      </xdr:nvSpPr>
      <xdr:spPr>
        <a:xfrm>
          <a:off x="104775" y="19821524"/>
          <a:ext cx="7943850" cy="457201"/>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Brecha</a:t>
          </a:r>
          <a:r>
            <a:rPr lang="es-PA" sz="1600" b="1" baseline="0">
              <a:solidFill>
                <a:schemeClr val="accent1">
                  <a:lumMod val="75000"/>
                </a:schemeClr>
              </a:solidFill>
              <a:latin typeface="Arial Narrow" panose="020B0606020202030204" pitchFamily="34" charset="0"/>
            </a:rPr>
            <a:t> de</a:t>
          </a:r>
          <a:r>
            <a:rPr lang="es-PA" sz="1600" b="1">
              <a:solidFill>
                <a:schemeClr val="accent1">
                  <a:lumMod val="75000"/>
                </a:schemeClr>
              </a:solidFill>
              <a:latin typeface="Arial Narrow" panose="020B0606020202030204" pitchFamily="34" charset="0"/>
            </a:rPr>
            <a:t> Salarios</a:t>
          </a:r>
          <a:r>
            <a:rPr lang="es-PA" sz="1600" b="1" baseline="0">
              <a:solidFill>
                <a:schemeClr val="accent1">
                  <a:lumMod val="75000"/>
                </a:schemeClr>
              </a:solidFill>
              <a:latin typeface="Arial Narrow" panose="020B0606020202030204" pitchFamily="34" charset="0"/>
            </a:rPr>
            <a:t> por Nivel de Educación</a:t>
          </a:r>
          <a:endParaRPr lang="es-PA" sz="1600" b="1">
            <a:solidFill>
              <a:schemeClr val="accent1">
                <a:lumMod val="75000"/>
              </a:schemeClr>
            </a:solidFill>
            <a:latin typeface="Arial Narrow" panose="020B0606020202030204" pitchFamily="34" charset="0"/>
          </a:endParaRPr>
        </a:p>
      </xdr:txBody>
    </xdr:sp>
    <xdr:clientData/>
  </xdr:twoCellAnchor>
  <xdr:twoCellAnchor>
    <xdr:from>
      <xdr:col>40</xdr:col>
      <xdr:colOff>206953</xdr:colOff>
      <xdr:row>113</xdr:row>
      <xdr:rowOff>31173</xdr:rowOff>
    </xdr:from>
    <xdr:to>
      <xdr:col>41</xdr:col>
      <xdr:colOff>267566</xdr:colOff>
      <xdr:row>114</xdr:row>
      <xdr:rowOff>183573</xdr:rowOff>
    </xdr:to>
    <xdr:sp macro="" textlink="">
      <xdr:nvSpPr>
        <xdr:cNvPr id="73" name="Flecha izquierda 72">
          <a:hlinkClick xmlns:r="http://schemas.openxmlformats.org/officeDocument/2006/relationships" r:id="rId1"/>
          <a:extLst>
            <a:ext uri="{FF2B5EF4-FFF2-40B4-BE49-F238E27FC236}">
              <a16:creationId xmlns:a16="http://schemas.microsoft.com/office/drawing/2014/main" id="{00000000-0008-0000-0300-000049000000}"/>
            </a:ext>
          </a:extLst>
        </xdr:cNvPr>
        <xdr:cNvSpPr/>
      </xdr:nvSpPr>
      <xdr:spPr>
        <a:xfrm>
          <a:off x="7484053" y="19824123"/>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22</xdr:col>
      <xdr:colOff>28575</xdr:colOff>
      <xdr:row>135</xdr:row>
      <xdr:rowOff>28574</xdr:rowOff>
    </xdr:from>
    <xdr:to>
      <xdr:col>41</xdr:col>
      <xdr:colOff>371475</xdr:colOff>
      <xdr:row>136</xdr:row>
      <xdr:rowOff>238125</xdr:rowOff>
    </xdr:to>
    <xdr:sp macro="" textlink="">
      <xdr:nvSpPr>
        <xdr:cNvPr id="74" name="Rectángulo redondeado 73">
          <a:extLst>
            <a:ext uri="{FF2B5EF4-FFF2-40B4-BE49-F238E27FC236}">
              <a16:creationId xmlns:a16="http://schemas.microsoft.com/office/drawing/2014/main" id="{00000000-0008-0000-0300-00004A000000}"/>
            </a:ext>
          </a:extLst>
        </xdr:cNvPr>
        <xdr:cNvSpPr/>
      </xdr:nvSpPr>
      <xdr:spPr>
        <a:xfrm>
          <a:off x="104775" y="23736299"/>
          <a:ext cx="7943850" cy="457201"/>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A" sz="1600" b="1">
              <a:solidFill>
                <a:schemeClr val="accent1">
                  <a:lumMod val="75000"/>
                </a:schemeClr>
              </a:solidFill>
              <a:latin typeface="Arial Narrow" panose="020B0606020202030204" pitchFamily="34" charset="0"/>
            </a:rPr>
            <a:t>Brecha de Salarios por Ocupación</a:t>
          </a:r>
        </a:p>
      </xdr:txBody>
    </xdr:sp>
    <xdr:clientData/>
  </xdr:twoCellAnchor>
  <xdr:twoCellAnchor>
    <xdr:from>
      <xdr:col>40</xdr:col>
      <xdr:colOff>206953</xdr:colOff>
      <xdr:row>135</xdr:row>
      <xdr:rowOff>31173</xdr:rowOff>
    </xdr:from>
    <xdr:to>
      <xdr:col>41</xdr:col>
      <xdr:colOff>267566</xdr:colOff>
      <xdr:row>136</xdr:row>
      <xdr:rowOff>183573</xdr:rowOff>
    </xdr:to>
    <xdr:sp macro="" textlink="">
      <xdr:nvSpPr>
        <xdr:cNvPr id="75" name="Flecha izquierda 74">
          <a:hlinkClick xmlns:r="http://schemas.openxmlformats.org/officeDocument/2006/relationships" r:id="rId1"/>
          <a:extLst>
            <a:ext uri="{FF2B5EF4-FFF2-40B4-BE49-F238E27FC236}">
              <a16:creationId xmlns:a16="http://schemas.microsoft.com/office/drawing/2014/main" id="{00000000-0008-0000-0300-00004B000000}"/>
            </a:ext>
          </a:extLst>
        </xdr:cNvPr>
        <xdr:cNvSpPr/>
      </xdr:nvSpPr>
      <xdr:spPr>
        <a:xfrm>
          <a:off x="7484053" y="23738898"/>
          <a:ext cx="460663" cy="40005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PA" sz="1100"/>
        </a:p>
      </xdr:txBody>
    </xdr:sp>
    <xdr:clientData/>
  </xdr:twoCellAnchor>
  <xdr:twoCellAnchor>
    <xdr:from>
      <xdr:col>24</xdr:col>
      <xdr:colOff>276225</xdr:colOff>
      <xdr:row>71</xdr:row>
      <xdr:rowOff>28574</xdr:rowOff>
    </xdr:from>
    <xdr:to>
      <xdr:col>41</xdr:col>
      <xdr:colOff>323851</xdr:colOff>
      <xdr:row>87</xdr:row>
      <xdr:rowOff>142875</xdr:rowOff>
    </xdr:to>
    <xdr:graphicFrame macro="">
      <xdr:nvGraphicFramePr>
        <xdr:cNvPr id="50" name="Gráfico 49">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22</xdr:col>
      <xdr:colOff>57150</xdr:colOff>
      <xdr:row>71</xdr:row>
      <xdr:rowOff>66675</xdr:rowOff>
    </xdr:from>
    <xdr:to>
      <xdr:col>24</xdr:col>
      <xdr:colOff>190500</xdr:colOff>
      <xdr:row>87</xdr:row>
      <xdr:rowOff>142874</xdr:rowOff>
    </xdr:to>
    <mc:AlternateContent xmlns:mc="http://schemas.openxmlformats.org/markup-compatibility/2006" xmlns:a14="http://schemas.microsoft.com/office/drawing/2010/main">
      <mc:Choice Requires="a14">
        <xdr:graphicFrame macro="">
          <xdr:nvGraphicFramePr>
            <xdr:cNvPr id="20" name="AÑO 12">
              <a:extLst>
                <a:ext uri="{FF2B5EF4-FFF2-40B4-BE49-F238E27FC236}">
                  <a16:creationId xmlns:a16="http://schemas.microsoft.com/office/drawing/2014/main" id="{00000000-0008-0000-0300-000014000000}"/>
                </a:ext>
              </a:extLst>
            </xdr:cNvPr>
            <xdr:cNvGraphicFramePr/>
          </xdr:nvGraphicFramePr>
          <xdr:xfrm>
            <a:off x="0" y="0"/>
            <a:ext cx="0" cy="0"/>
          </xdr:xfrm>
          <a:graphic>
            <a:graphicData uri="http://schemas.microsoft.com/office/drawing/2010/slicer">
              <sle:slicer xmlns:sle="http://schemas.microsoft.com/office/drawing/2010/slicer" name="AÑO 12"/>
            </a:graphicData>
          </a:graphic>
        </xdr:graphicFrame>
      </mc:Choice>
      <mc:Fallback xmlns="">
        <xdr:sp macro="" textlink="">
          <xdr:nvSpPr>
            <xdr:cNvPr id="0" name=""/>
            <xdr:cNvSpPr>
              <a:spLocks noTextEdit="1"/>
            </xdr:cNvSpPr>
          </xdr:nvSpPr>
          <xdr:spPr>
            <a:xfrm>
              <a:off x="8210550" y="12544425"/>
              <a:ext cx="933450" cy="3124199"/>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24</xdr:col>
      <xdr:colOff>333376</xdr:colOff>
      <xdr:row>93</xdr:row>
      <xdr:rowOff>57149</xdr:rowOff>
    </xdr:from>
    <xdr:to>
      <xdr:col>41</xdr:col>
      <xdr:colOff>352426</xdr:colOff>
      <xdr:row>109</xdr:row>
      <xdr:rowOff>133350</xdr:rowOff>
    </xdr:to>
    <xdr:graphicFrame macro="">
      <xdr:nvGraphicFramePr>
        <xdr:cNvPr id="52" name="Gráfico 51">
          <a:extLst>
            <a:ext uri="{FF2B5EF4-FFF2-40B4-BE49-F238E27FC236}">
              <a16:creationId xmlns:a16="http://schemas.microsoft.com/office/drawing/2014/main"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22</xdr:col>
      <xdr:colOff>57150</xdr:colOff>
      <xdr:row>93</xdr:row>
      <xdr:rowOff>57150</xdr:rowOff>
    </xdr:from>
    <xdr:to>
      <xdr:col>24</xdr:col>
      <xdr:colOff>238125</xdr:colOff>
      <xdr:row>109</xdr:row>
      <xdr:rowOff>114300</xdr:rowOff>
    </xdr:to>
    <mc:AlternateContent xmlns:mc="http://schemas.openxmlformats.org/markup-compatibility/2006" xmlns:a14="http://schemas.microsoft.com/office/drawing/2010/main">
      <mc:Choice Requires="a14">
        <xdr:graphicFrame macro="">
          <xdr:nvGraphicFramePr>
            <xdr:cNvPr id="21" name="Años 3">
              <a:extLst>
                <a:ext uri="{FF2B5EF4-FFF2-40B4-BE49-F238E27FC236}">
                  <a16:creationId xmlns:a16="http://schemas.microsoft.com/office/drawing/2014/main" id="{00000000-0008-0000-0300-000015000000}"/>
                </a:ext>
              </a:extLst>
            </xdr:cNvPr>
            <xdr:cNvGraphicFramePr/>
          </xdr:nvGraphicFramePr>
          <xdr:xfrm>
            <a:off x="0" y="0"/>
            <a:ext cx="0" cy="0"/>
          </xdr:xfrm>
          <a:graphic>
            <a:graphicData uri="http://schemas.microsoft.com/office/drawing/2010/slicer">
              <sle:slicer xmlns:sle="http://schemas.microsoft.com/office/drawing/2010/slicer" name="Años 3"/>
            </a:graphicData>
          </a:graphic>
        </xdr:graphicFrame>
      </mc:Choice>
      <mc:Fallback xmlns="">
        <xdr:sp macro="" textlink="">
          <xdr:nvSpPr>
            <xdr:cNvPr id="0" name=""/>
            <xdr:cNvSpPr>
              <a:spLocks noTextEdit="1"/>
            </xdr:cNvSpPr>
          </xdr:nvSpPr>
          <xdr:spPr>
            <a:xfrm>
              <a:off x="8210550" y="16449675"/>
              <a:ext cx="981075" cy="3105150"/>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24</xdr:col>
      <xdr:colOff>85725</xdr:colOff>
      <xdr:row>140</xdr:row>
      <xdr:rowOff>114300</xdr:rowOff>
    </xdr:from>
    <xdr:to>
      <xdr:col>41</xdr:col>
      <xdr:colOff>342899</xdr:colOff>
      <xdr:row>154</xdr:row>
      <xdr:rowOff>90487</xdr:rowOff>
    </xdr:to>
    <xdr:graphicFrame macro="">
      <xdr:nvGraphicFramePr>
        <xdr:cNvPr id="57" name="Gráfico 56">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22</xdr:col>
      <xdr:colOff>38099</xdr:colOff>
      <xdr:row>140</xdr:row>
      <xdr:rowOff>114301</xdr:rowOff>
    </xdr:from>
    <xdr:to>
      <xdr:col>24</xdr:col>
      <xdr:colOff>66674</xdr:colOff>
      <xdr:row>154</xdr:row>
      <xdr:rowOff>133351</xdr:rowOff>
    </xdr:to>
    <mc:AlternateContent xmlns:mc="http://schemas.openxmlformats.org/markup-compatibility/2006" xmlns:a14="http://schemas.microsoft.com/office/drawing/2010/main">
      <mc:Choice Requires="a14">
        <xdr:graphicFrame macro="">
          <xdr:nvGraphicFramePr>
            <xdr:cNvPr id="46" name="año 13">
              <a:extLst>
                <a:ext uri="{FF2B5EF4-FFF2-40B4-BE49-F238E27FC236}">
                  <a16:creationId xmlns:a16="http://schemas.microsoft.com/office/drawing/2014/main" id="{00000000-0008-0000-0300-00002E000000}"/>
                </a:ext>
              </a:extLst>
            </xdr:cNvPr>
            <xdr:cNvGraphicFramePr/>
          </xdr:nvGraphicFramePr>
          <xdr:xfrm>
            <a:off x="0" y="0"/>
            <a:ext cx="0" cy="0"/>
          </xdr:xfrm>
          <a:graphic>
            <a:graphicData uri="http://schemas.microsoft.com/office/drawing/2010/slicer">
              <sle:slicer xmlns:sle="http://schemas.microsoft.com/office/drawing/2010/slicer" name="año 13"/>
            </a:graphicData>
          </a:graphic>
        </xdr:graphicFrame>
      </mc:Choice>
      <mc:Fallback xmlns="">
        <xdr:sp macro="" textlink="">
          <xdr:nvSpPr>
            <xdr:cNvPr id="0" name=""/>
            <xdr:cNvSpPr>
              <a:spLocks noTextEdit="1"/>
            </xdr:cNvSpPr>
          </xdr:nvSpPr>
          <xdr:spPr>
            <a:xfrm>
              <a:off x="8191499" y="24765001"/>
              <a:ext cx="828675" cy="2686050"/>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22</xdr:col>
      <xdr:colOff>47625</xdr:colOff>
      <xdr:row>138</xdr:row>
      <xdr:rowOff>28576</xdr:rowOff>
    </xdr:from>
    <xdr:to>
      <xdr:col>41</xdr:col>
      <xdr:colOff>333375</xdr:colOff>
      <xdr:row>140</xdr:row>
      <xdr:rowOff>66676</xdr:rowOff>
    </xdr:to>
    <mc:AlternateContent xmlns:mc="http://schemas.openxmlformats.org/markup-compatibility/2006" xmlns:a14="http://schemas.microsoft.com/office/drawing/2010/main">
      <mc:Choice Requires="a14">
        <xdr:graphicFrame macro="">
          <xdr:nvGraphicFramePr>
            <xdr:cNvPr id="47" name="ocupacion">
              <a:extLst>
                <a:ext uri="{FF2B5EF4-FFF2-40B4-BE49-F238E27FC236}">
                  <a16:creationId xmlns:a16="http://schemas.microsoft.com/office/drawing/2014/main" id="{00000000-0008-0000-0300-00002F000000}"/>
                </a:ext>
              </a:extLst>
            </xdr:cNvPr>
            <xdr:cNvGraphicFramePr/>
          </xdr:nvGraphicFramePr>
          <xdr:xfrm>
            <a:off x="0" y="0"/>
            <a:ext cx="0" cy="0"/>
          </xdr:xfrm>
          <a:graphic>
            <a:graphicData uri="http://schemas.microsoft.com/office/drawing/2010/slicer">
              <sle:slicer xmlns:sle="http://schemas.microsoft.com/office/drawing/2010/slicer" name="ocupacion"/>
            </a:graphicData>
          </a:graphic>
        </xdr:graphicFrame>
      </mc:Choice>
      <mc:Fallback xmlns="">
        <xdr:sp macro="" textlink="">
          <xdr:nvSpPr>
            <xdr:cNvPr id="0" name=""/>
            <xdr:cNvSpPr>
              <a:spLocks noTextEdit="1"/>
            </xdr:cNvSpPr>
          </xdr:nvSpPr>
          <xdr:spPr>
            <a:xfrm>
              <a:off x="8201025" y="24298276"/>
              <a:ext cx="7886700" cy="419100"/>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25</xdr:col>
      <xdr:colOff>28575</xdr:colOff>
      <xdr:row>118</xdr:row>
      <xdr:rowOff>161925</xdr:rowOff>
    </xdr:from>
    <xdr:to>
      <xdr:col>41</xdr:col>
      <xdr:colOff>352424</xdr:colOff>
      <xdr:row>132</xdr:row>
      <xdr:rowOff>142874</xdr:rowOff>
    </xdr:to>
    <xdr:graphicFrame macro="">
      <xdr:nvGraphicFramePr>
        <xdr:cNvPr id="61" name="Gráfico 60">
          <a:extLst>
            <a:ext uri="{FF2B5EF4-FFF2-40B4-BE49-F238E27FC236}">
              <a16:creationId xmlns:a16="http://schemas.microsoft.com/office/drawing/2014/main"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22</xdr:col>
      <xdr:colOff>66675</xdr:colOff>
      <xdr:row>118</xdr:row>
      <xdr:rowOff>142875</xdr:rowOff>
    </xdr:from>
    <xdr:to>
      <xdr:col>24</xdr:col>
      <xdr:colOff>333375</xdr:colOff>
      <xdr:row>132</xdr:row>
      <xdr:rowOff>0</xdr:rowOff>
    </xdr:to>
    <mc:AlternateContent xmlns:mc="http://schemas.openxmlformats.org/markup-compatibility/2006" xmlns:a14="http://schemas.microsoft.com/office/drawing/2010/main">
      <mc:Choice Requires="a14">
        <xdr:graphicFrame macro="">
          <xdr:nvGraphicFramePr>
            <xdr:cNvPr id="48" name="Año 14">
              <a:extLst>
                <a:ext uri="{FF2B5EF4-FFF2-40B4-BE49-F238E27FC236}">
                  <a16:creationId xmlns:a16="http://schemas.microsoft.com/office/drawing/2014/main" id="{00000000-0008-0000-0300-000030000000}"/>
                </a:ext>
              </a:extLst>
            </xdr:cNvPr>
            <xdr:cNvGraphicFramePr/>
          </xdr:nvGraphicFramePr>
          <xdr:xfrm>
            <a:off x="0" y="0"/>
            <a:ext cx="0" cy="0"/>
          </xdr:xfrm>
          <a:graphic>
            <a:graphicData uri="http://schemas.microsoft.com/office/drawing/2010/slicer">
              <sle:slicer xmlns:sle="http://schemas.microsoft.com/office/drawing/2010/slicer" name="Año 14"/>
            </a:graphicData>
          </a:graphic>
        </xdr:graphicFrame>
      </mc:Choice>
      <mc:Fallback xmlns="">
        <xdr:sp macro="" textlink="">
          <xdr:nvSpPr>
            <xdr:cNvPr id="0" name=""/>
            <xdr:cNvSpPr>
              <a:spLocks noTextEdit="1"/>
            </xdr:cNvSpPr>
          </xdr:nvSpPr>
          <xdr:spPr>
            <a:xfrm>
              <a:off x="8220075" y="20878800"/>
              <a:ext cx="1066800" cy="2524125"/>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22</xdr:col>
      <xdr:colOff>66675</xdr:colOff>
      <xdr:row>116</xdr:row>
      <xdr:rowOff>47625</xdr:rowOff>
    </xdr:from>
    <xdr:to>
      <xdr:col>41</xdr:col>
      <xdr:colOff>276224</xdr:colOff>
      <xdr:row>118</xdr:row>
      <xdr:rowOff>104776</xdr:rowOff>
    </xdr:to>
    <mc:AlternateContent xmlns:mc="http://schemas.openxmlformats.org/markup-compatibility/2006" xmlns:a14="http://schemas.microsoft.com/office/drawing/2010/main">
      <mc:Choice Requires="a14">
        <xdr:graphicFrame macro="">
          <xdr:nvGraphicFramePr>
            <xdr:cNvPr id="51" name="Nivel">
              <a:extLst>
                <a:ext uri="{FF2B5EF4-FFF2-40B4-BE49-F238E27FC236}">
                  <a16:creationId xmlns:a16="http://schemas.microsoft.com/office/drawing/2014/main" id="{00000000-0008-0000-0300-000033000000}"/>
                </a:ext>
              </a:extLst>
            </xdr:cNvPr>
            <xdr:cNvGraphicFramePr/>
          </xdr:nvGraphicFramePr>
          <xdr:xfrm>
            <a:off x="0" y="0"/>
            <a:ext cx="0" cy="0"/>
          </xdr:xfrm>
          <a:graphic>
            <a:graphicData uri="http://schemas.microsoft.com/office/drawing/2010/slicer">
              <sle:slicer xmlns:sle="http://schemas.microsoft.com/office/drawing/2010/slicer" name="Nivel"/>
            </a:graphicData>
          </a:graphic>
        </xdr:graphicFrame>
      </mc:Choice>
      <mc:Fallback xmlns="">
        <xdr:sp macro="" textlink="">
          <xdr:nvSpPr>
            <xdr:cNvPr id="0" name=""/>
            <xdr:cNvSpPr>
              <a:spLocks noTextEdit="1"/>
            </xdr:cNvSpPr>
          </xdr:nvSpPr>
          <xdr:spPr>
            <a:xfrm>
              <a:off x="8220075" y="20402550"/>
              <a:ext cx="7810499" cy="438151"/>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3</xdr:col>
      <xdr:colOff>152401</xdr:colOff>
      <xdr:row>118</xdr:row>
      <xdr:rowOff>123825</xdr:rowOff>
    </xdr:from>
    <xdr:to>
      <xdr:col>20</xdr:col>
      <xdr:colOff>352427</xdr:colOff>
      <xdr:row>132</xdr:row>
      <xdr:rowOff>157163</xdr:rowOff>
    </xdr:to>
    <xdr:graphicFrame macro="">
      <xdr:nvGraphicFramePr>
        <xdr:cNvPr id="64" name="Gráfico 63">
          <a:extLst>
            <a:ext uri="{FF2B5EF4-FFF2-40B4-BE49-F238E27FC236}">
              <a16:creationId xmlns:a16="http://schemas.microsoft.com/office/drawing/2014/main" id="{00000000-0008-0000-03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xdr:col>
      <xdr:colOff>47625</xdr:colOff>
      <xdr:row>118</xdr:row>
      <xdr:rowOff>114300</xdr:rowOff>
    </xdr:from>
    <xdr:to>
      <xdr:col>3</xdr:col>
      <xdr:colOff>123825</xdr:colOff>
      <xdr:row>132</xdr:row>
      <xdr:rowOff>142875</xdr:rowOff>
    </xdr:to>
    <mc:AlternateContent xmlns:mc="http://schemas.openxmlformats.org/markup-compatibility/2006" xmlns:a14="http://schemas.microsoft.com/office/drawing/2010/main">
      <mc:Choice Requires="a14">
        <xdr:graphicFrame macro="">
          <xdr:nvGraphicFramePr>
            <xdr:cNvPr id="53" name="Año 9">
              <a:extLst>
                <a:ext uri="{FF2B5EF4-FFF2-40B4-BE49-F238E27FC236}">
                  <a16:creationId xmlns:a16="http://schemas.microsoft.com/office/drawing/2014/main" id="{00000000-0008-0000-0300-000035000000}"/>
                </a:ext>
              </a:extLst>
            </xdr:cNvPr>
            <xdr:cNvGraphicFramePr/>
          </xdr:nvGraphicFramePr>
          <xdr:xfrm>
            <a:off x="0" y="0"/>
            <a:ext cx="0" cy="0"/>
          </xdr:xfrm>
          <a:graphic>
            <a:graphicData uri="http://schemas.microsoft.com/office/drawing/2010/slicer">
              <sle:slicer xmlns:sle="http://schemas.microsoft.com/office/drawing/2010/slicer" name="Año 9"/>
            </a:graphicData>
          </a:graphic>
        </xdr:graphicFrame>
      </mc:Choice>
      <mc:Fallback xmlns="">
        <xdr:sp macro="" textlink="">
          <xdr:nvSpPr>
            <xdr:cNvPr id="0" name=""/>
            <xdr:cNvSpPr>
              <a:spLocks noTextEdit="1"/>
            </xdr:cNvSpPr>
          </xdr:nvSpPr>
          <xdr:spPr>
            <a:xfrm>
              <a:off x="123825" y="20850225"/>
              <a:ext cx="876300" cy="2695575"/>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38100</xdr:colOff>
      <xdr:row>116</xdr:row>
      <xdr:rowOff>47625</xdr:rowOff>
    </xdr:from>
    <xdr:to>
      <xdr:col>20</xdr:col>
      <xdr:colOff>285750</xdr:colOff>
      <xdr:row>118</xdr:row>
      <xdr:rowOff>95250</xdr:rowOff>
    </xdr:to>
    <mc:AlternateContent xmlns:mc="http://schemas.openxmlformats.org/markup-compatibility/2006" xmlns:a14="http://schemas.microsoft.com/office/drawing/2010/main">
      <mc:Choice Requires="a14">
        <xdr:graphicFrame macro="">
          <xdr:nvGraphicFramePr>
            <xdr:cNvPr id="54" name="Categoria">
              <a:extLst>
                <a:ext uri="{FF2B5EF4-FFF2-40B4-BE49-F238E27FC236}">
                  <a16:creationId xmlns:a16="http://schemas.microsoft.com/office/drawing/2014/main" id="{00000000-0008-0000-0300-000036000000}"/>
                </a:ext>
              </a:extLst>
            </xdr:cNvPr>
            <xdr:cNvGraphicFramePr/>
          </xdr:nvGraphicFramePr>
          <xdr:xfrm>
            <a:off x="0" y="0"/>
            <a:ext cx="0" cy="0"/>
          </xdr:xfrm>
          <a:graphic>
            <a:graphicData uri="http://schemas.microsoft.com/office/drawing/2010/slicer">
              <sle:slicer xmlns:sle="http://schemas.microsoft.com/office/drawing/2010/slicer" name="Categoria"/>
            </a:graphicData>
          </a:graphic>
        </xdr:graphicFrame>
      </mc:Choice>
      <mc:Fallback xmlns="">
        <xdr:sp macro="" textlink="">
          <xdr:nvSpPr>
            <xdr:cNvPr id="0" name=""/>
            <xdr:cNvSpPr>
              <a:spLocks noTextEdit="1"/>
            </xdr:cNvSpPr>
          </xdr:nvSpPr>
          <xdr:spPr>
            <a:xfrm>
              <a:off x="114300" y="20402550"/>
              <a:ext cx="7848600" cy="428625"/>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3</xdr:col>
      <xdr:colOff>114300</xdr:colOff>
      <xdr:row>140</xdr:row>
      <xdr:rowOff>104775</xdr:rowOff>
    </xdr:from>
    <xdr:to>
      <xdr:col>20</xdr:col>
      <xdr:colOff>376237</xdr:colOff>
      <xdr:row>154</xdr:row>
      <xdr:rowOff>161924</xdr:rowOff>
    </xdr:to>
    <xdr:graphicFrame macro="">
      <xdr:nvGraphicFramePr>
        <xdr:cNvPr id="70" name="Gráfico 69">
          <a:extLst>
            <a:ext uri="{FF2B5EF4-FFF2-40B4-BE49-F238E27FC236}">
              <a16:creationId xmlns:a16="http://schemas.microsoft.com/office/drawing/2014/main" id="{00000000-0008-0000-03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xdr:col>
      <xdr:colOff>66675</xdr:colOff>
      <xdr:row>140</xdr:row>
      <xdr:rowOff>114301</xdr:rowOff>
    </xdr:from>
    <xdr:to>
      <xdr:col>3</xdr:col>
      <xdr:colOff>38100</xdr:colOff>
      <xdr:row>154</xdr:row>
      <xdr:rowOff>152401</xdr:rowOff>
    </xdr:to>
    <mc:AlternateContent xmlns:mc="http://schemas.openxmlformats.org/markup-compatibility/2006" xmlns:a14="http://schemas.microsoft.com/office/drawing/2010/main">
      <mc:Choice Requires="a14">
        <xdr:graphicFrame macro="">
          <xdr:nvGraphicFramePr>
            <xdr:cNvPr id="55" name="Año 10">
              <a:extLst>
                <a:ext uri="{FF2B5EF4-FFF2-40B4-BE49-F238E27FC236}">
                  <a16:creationId xmlns:a16="http://schemas.microsoft.com/office/drawing/2014/main" id="{00000000-0008-0000-0300-000037000000}"/>
                </a:ext>
              </a:extLst>
            </xdr:cNvPr>
            <xdr:cNvGraphicFramePr/>
          </xdr:nvGraphicFramePr>
          <xdr:xfrm>
            <a:off x="0" y="0"/>
            <a:ext cx="0" cy="0"/>
          </xdr:xfrm>
          <a:graphic>
            <a:graphicData uri="http://schemas.microsoft.com/office/drawing/2010/slicer">
              <sle:slicer xmlns:sle="http://schemas.microsoft.com/office/drawing/2010/slicer" name="Año 10"/>
            </a:graphicData>
          </a:graphic>
        </xdr:graphicFrame>
      </mc:Choice>
      <mc:Fallback xmlns="">
        <xdr:sp macro="" textlink="">
          <xdr:nvSpPr>
            <xdr:cNvPr id="0" name=""/>
            <xdr:cNvSpPr>
              <a:spLocks noTextEdit="1"/>
            </xdr:cNvSpPr>
          </xdr:nvSpPr>
          <xdr:spPr>
            <a:xfrm>
              <a:off x="142875" y="24765001"/>
              <a:ext cx="771525" cy="2705100"/>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47624</xdr:colOff>
      <xdr:row>138</xdr:row>
      <xdr:rowOff>38101</xdr:rowOff>
    </xdr:from>
    <xdr:to>
      <xdr:col>20</xdr:col>
      <xdr:colOff>381000</xdr:colOff>
      <xdr:row>140</xdr:row>
      <xdr:rowOff>85725</xdr:rowOff>
    </xdr:to>
    <mc:AlternateContent xmlns:mc="http://schemas.openxmlformats.org/markup-compatibility/2006" xmlns:a14="http://schemas.microsoft.com/office/drawing/2010/main">
      <mc:Choice Requires="a14">
        <xdr:graphicFrame macro="">
          <xdr:nvGraphicFramePr>
            <xdr:cNvPr id="58" name="Ocupación">
              <a:extLst>
                <a:ext uri="{FF2B5EF4-FFF2-40B4-BE49-F238E27FC236}">
                  <a16:creationId xmlns:a16="http://schemas.microsoft.com/office/drawing/2014/main" id="{00000000-0008-0000-0300-00003A000000}"/>
                </a:ext>
              </a:extLst>
            </xdr:cNvPr>
            <xdr:cNvGraphicFramePr/>
          </xdr:nvGraphicFramePr>
          <xdr:xfrm>
            <a:off x="0" y="0"/>
            <a:ext cx="0" cy="0"/>
          </xdr:xfrm>
          <a:graphic>
            <a:graphicData uri="http://schemas.microsoft.com/office/drawing/2010/slicer">
              <sle:slicer xmlns:sle="http://schemas.microsoft.com/office/drawing/2010/slicer" name="Ocupación"/>
            </a:graphicData>
          </a:graphic>
        </xdr:graphicFrame>
      </mc:Choice>
      <mc:Fallback xmlns="">
        <xdr:sp macro="" textlink="">
          <xdr:nvSpPr>
            <xdr:cNvPr id="0" name=""/>
            <xdr:cNvSpPr>
              <a:spLocks noTextEdit="1"/>
            </xdr:cNvSpPr>
          </xdr:nvSpPr>
          <xdr:spPr>
            <a:xfrm>
              <a:off x="123824" y="24307801"/>
              <a:ext cx="7934326" cy="428624"/>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6</xdr:col>
      <xdr:colOff>104776</xdr:colOff>
      <xdr:row>71</xdr:row>
      <xdr:rowOff>57150</xdr:rowOff>
    </xdr:from>
    <xdr:to>
      <xdr:col>20</xdr:col>
      <xdr:colOff>352425</xdr:colOff>
      <xdr:row>87</xdr:row>
      <xdr:rowOff>85725</xdr:rowOff>
    </xdr:to>
    <xdr:graphicFrame macro="">
      <xdr:nvGraphicFramePr>
        <xdr:cNvPr id="62" name="Gráfico 61">
          <a:extLst>
            <a:ext uri="{FF2B5EF4-FFF2-40B4-BE49-F238E27FC236}">
              <a16:creationId xmlns:a16="http://schemas.microsoft.com/office/drawing/2014/main" id="{00000000-0008-0000-03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xdr:col>
      <xdr:colOff>76200</xdr:colOff>
      <xdr:row>71</xdr:row>
      <xdr:rowOff>38100</xdr:rowOff>
    </xdr:from>
    <xdr:to>
      <xdr:col>3</xdr:col>
      <xdr:colOff>200025</xdr:colOff>
      <xdr:row>87</xdr:row>
      <xdr:rowOff>133350</xdr:rowOff>
    </xdr:to>
    <mc:AlternateContent xmlns:mc="http://schemas.openxmlformats.org/markup-compatibility/2006" xmlns:a14="http://schemas.microsoft.com/office/drawing/2010/main">
      <mc:Choice Requires="a14">
        <xdr:graphicFrame macro="">
          <xdr:nvGraphicFramePr>
            <xdr:cNvPr id="9" name="Año 15">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microsoft.com/office/drawing/2010/slicer">
              <sle:slicer xmlns:sle="http://schemas.microsoft.com/office/drawing/2010/slicer" name="Año 15"/>
            </a:graphicData>
          </a:graphic>
        </xdr:graphicFrame>
      </mc:Choice>
      <mc:Fallback xmlns="">
        <xdr:sp macro="" textlink="">
          <xdr:nvSpPr>
            <xdr:cNvPr id="0" name=""/>
            <xdr:cNvSpPr>
              <a:spLocks noTextEdit="1"/>
            </xdr:cNvSpPr>
          </xdr:nvSpPr>
          <xdr:spPr>
            <a:xfrm>
              <a:off x="152400" y="12515850"/>
              <a:ext cx="923925" cy="3143250"/>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247650</xdr:colOff>
      <xdr:row>72</xdr:row>
      <xdr:rowOff>9525</xdr:rowOff>
    </xdr:from>
    <xdr:to>
      <xdr:col>6</xdr:col>
      <xdr:colOff>57150</xdr:colOff>
      <xdr:row>77</xdr:row>
      <xdr:rowOff>161925</xdr:rowOff>
    </xdr:to>
    <mc:AlternateContent xmlns:mc="http://schemas.openxmlformats.org/markup-compatibility/2006" xmlns:a14="http://schemas.microsoft.com/office/drawing/2010/main">
      <mc:Choice Requires="a14">
        <xdr:graphicFrame macro="">
          <xdr:nvGraphicFramePr>
            <xdr:cNvPr id="12" name="Edad">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Edad"/>
            </a:graphicData>
          </a:graphic>
        </xdr:graphicFrame>
      </mc:Choice>
      <mc:Fallback xmlns="">
        <xdr:sp macro="" textlink="">
          <xdr:nvSpPr>
            <xdr:cNvPr id="0" name=""/>
            <xdr:cNvSpPr>
              <a:spLocks noTextEdit="1"/>
            </xdr:cNvSpPr>
          </xdr:nvSpPr>
          <xdr:spPr>
            <a:xfrm>
              <a:off x="1123950" y="12677775"/>
              <a:ext cx="1009650" cy="1104900"/>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4</xdr:col>
      <xdr:colOff>352425</xdr:colOff>
      <xdr:row>93</xdr:row>
      <xdr:rowOff>38100</xdr:rowOff>
    </xdr:from>
    <xdr:to>
      <xdr:col>20</xdr:col>
      <xdr:colOff>328613</xdr:colOff>
      <xdr:row>109</xdr:row>
      <xdr:rowOff>123825</xdr:rowOff>
    </xdr:to>
    <xdr:graphicFrame macro="">
      <xdr:nvGraphicFramePr>
        <xdr:cNvPr id="65" name="Gráfico 64">
          <a:extLst>
            <a:ext uri="{FF2B5EF4-FFF2-40B4-BE49-F238E27FC236}">
              <a16:creationId xmlns:a16="http://schemas.microsoft.com/office/drawing/2014/main" id="{00000000-0008-0000-03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xdr:col>
      <xdr:colOff>57150</xdr:colOff>
      <xdr:row>93</xdr:row>
      <xdr:rowOff>57150</xdr:rowOff>
    </xdr:from>
    <xdr:to>
      <xdr:col>3</xdr:col>
      <xdr:colOff>85725</xdr:colOff>
      <xdr:row>102</xdr:row>
      <xdr:rowOff>76200</xdr:rowOff>
    </xdr:to>
    <mc:AlternateContent xmlns:mc="http://schemas.openxmlformats.org/markup-compatibility/2006" xmlns:a14="http://schemas.microsoft.com/office/drawing/2010/main">
      <mc:Choice Requires="a14">
        <xdr:graphicFrame macro="">
          <xdr:nvGraphicFramePr>
            <xdr:cNvPr id="23" name="Año 16">
              <a:extLst>
                <a:ext uri="{FF2B5EF4-FFF2-40B4-BE49-F238E27FC236}">
                  <a16:creationId xmlns:a16="http://schemas.microsoft.com/office/drawing/2014/main" id="{00000000-0008-0000-0300-000017000000}"/>
                </a:ext>
              </a:extLst>
            </xdr:cNvPr>
            <xdr:cNvGraphicFramePr/>
          </xdr:nvGraphicFramePr>
          <xdr:xfrm>
            <a:off x="0" y="0"/>
            <a:ext cx="0" cy="0"/>
          </xdr:xfrm>
          <a:graphic>
            <a:graphicData uri="http://schemas.microsoft.com/office/drawing/2010/slicer">
              <sle:slicer xmlns:sle="http://schemas.microsoft.com/office/drawing/2010/slicer" name="Año 16"/>
            </a:graphicData>
          </a:graphic>
        </xdr:graphicFrame>
      </mc:Choice>
      <mc:Fallback xmlns="">
        <xdr:sp macro="" textlink="">
          <xdr:nvSpPr>
            <xdr:cNvPr id="0" name=""/>
            <xdr:cNvSpPr>
              <a:spLocks noTextEdit="1"/>
            </xdr:cNvSpPr>
          </xdr:nvSpPr>
          <xdr:spPr>
            <a:xfrm>
              <a:off x="133350" y="16449675"/>
              <a:ext cx="828675" cy="1733550"/>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38100</xdr:colOff>
      <xdr:row>104</xdr:row>
      <xdr:rowOff>38100</xdr:rowOff>
    </xdr:from>
    <xdr:to>
      <xdr:col>4</xdr:col>
      <xdr:colOff>333375</xdr:colOff>
      <xdr:row>109</xdr:row>
      <xdr:rowOff>9525</xdr:rowOff>
    </xdr:to>
    <mc:AlternateContent xmlns:mc="http://schemas.openxmlformats.org/markup-compatibility/2006" xmlns:a14="http://schemas.microsoft.com/office/drawing/2010/main">
      <mc:Choice Requires="a14">
        <xdr:graphicFrame macro="">
          <xdr:nvGraphicFramePr>
            <xdr:cNvPr id="24" name="horas">
              <a:extLst>
                <a:ext uri="{FF2B5EF4-FFF2-40B4-BE49-F238E27FC236}">
                  <a16:creationId xmlns:a16="http://schemas.microsoft.com/office/drawing/2014/main" id="{00000000-0008-0000-0300-000018000000}"/>
                </a:ext>
              </a:extLst>
            </xdr:cNvPr>
            <xdr:cNvGraphicFramePr/>
          </xdr:nvGraphicFramePr>
          <xdr:xfrm>
            <a:off x="0" y="0"/>
            <a:ext cx="0" cy="0"/>
          </xdr:xfrm>
          <a:graphic>
            <a:graphicData uri="http://schemas.microsoft.com/office/drawing/2010/slicer">
              <sle:slicer xmlns:sle="http://schemas.microsoft.com/office/drawing/2010/slicer" name="horas"/>
            </a:graphicData>
          </a:graphic>
        </xdr:graphicFrame>
      </mc:Choice>
      <mc:Fallback xmlns="">
        <xdr:sp macro="" textlink="">
          <xdr:nvSpPr>
            <xdr:cNvPr id="0" name=""/>
            <xdr:cNvSpPr>
              <a:spLocks noTextEdit="1"/>
            </xdr:cNvSpPr>
          </xdr:nvSpPr>
          <xdr:spPr>
            <a:xfrm>
              <a:off x="114300" y="18526125"/>
              <a:ext cx="1495425" cy="923925"/>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6</xdr:col>
      <xdr:colOff>219075</xdr:colOff>
      <xdr:row>49</xdr:row>
      <xdr:rowOff>47624</xdr:rowOff>
    </xdr:from>
    <xdr:to>
      <xdr:col>20</xdr:col>
      <xdr:colOff>323850</xdr:colOff>
      <xdr:row>65</xdr:row>
      <xdr:rowOff>152400</xdr:rowOff>
    </xdr:to>
    <xdr:graphicFrame macro="">
      <xdr:nvGraphicFramePr>
        <xdr:cNvPr id="71" name="Gráfico 70">
          <a:extLst>
            <a:ext uri="{FF2B5EF4-FFF2-40B4-BE49-F238E27FC236}">
              <a16:creationId xmlns:a16="http://schemas.microsoft.com/office/drawing/2014/main" id="{00000000-0008-0000-03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38100</xdr:colOff>
      <xdr:row>49</xdr:row>
      <xdr:rowOff>66675</xdr:rowOff>
    </xdr:from>
    <xdr:to>
      <xdr:col>3</xdr:col>
      <xdr:colOff>104775</xdr:colOff>
      <xdr:row>65</xdr:row>
      <xdr:rowOff>142875</xdr:rowOff>
    </xdr:to>
    <mc:AlternateContent xmlns:mc="http://schemas.openxmlformats.org/markup-compatibility/2006" xmlns:a14="http://schemas.microsoft.com/office/drawing/2010/main">
      <mc:Choice Requires="a14">
        <xdr:graphicFrame macro="">
          <xdr:nvGraphicFramePr>
            <xdr:cNvPr id="7" name="Año ">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Año "/>
            </a:graphicData>
          </a:graphic>
        </xdr:graphicFrame>
      </mc:Choice>
      <mc:Fallback xmlns="">
        <xdr:sp macro="" textlink="">
          <xdr:nvSpPr>
            <xdr:cNvPr id="0" name=""/>
            <xdr:cNvSpPr>
              <a:spLocks noTextEdit="1"/>
            </xdr:cNvSpPr>
          </xdr:nvSpPr>
          <xdr:spPr>
            <a:xfrm>
              <a:off x="115855" y="8833563"/>
              <a:ext cx="863665" cy="3186404"/>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190500</xdr:colOff>
      <xdr:row>52</xdr:row>
      <xdr:rowOff>28576</xdr:rowOff>
    </xdr:from>
    <xdr:to>
      <xdr:col>5</xdr:col>
      <xdr:colOff>295275</xdr:colOff>
      <xdr:row>57</xdr:row>
      <xdr:rowOff>28575</xdr:rowOff>
    </xdr:to>
    <mc:AlternateContent xmlns:mc="http://schemas.openxmlformats.org/markup-compatibility/2006" xmlns:a14="http://schemas.microsoft.com/office/drawing/2010/main">
      <mc:Choice Requires="a14">
        <xdr:graphicFrame macro="">
          <xdr:nvGraphicFramePr>
            <xdr:cNvPr id="8" name="sexo">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microsoft.com/office/drawing/2010/slicer">
              <sle:slicer xmlns:sle="http://schemas.microsoft.com/office/drawing/2010/slicer" name="sexo"/>
            </a:graphicData>
          </a:graphic>
        </xdr:graphicFrame>
      </mc:Choice>
      <mc:Fallback xmlns="">
        <xdr:sp macro="" textlink="">
          <xdr:nvSpPr>
            <xdr:cNvPr id="0" name=""/>
            <xdr:cNvSpPr>
              <a:spLocks noTextEdit="1"/>
            </xdr:cNvSpPr>
          </xdr:nvSpPr>
          <xdr:spPr>
            <a:xfrm>
              <a:off x="1065245" y="9378627"/>
              <a:ext cx="901765" cy="971938"/>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152399</xdr:colOff>
      <xdr:row>59</xdr:row>
      <xdr:rowOff>104775</xdr:rowOff>
    </xdr:from>
    <xdr:to>
      <xdr:col>6</xdr:col>
      <xdr:colOff>123824</xdr:colOff>
      <xdr:row>65</xdr:row>
      <xdr:rowOff>152400</xdr:rowOff>
    </xdr:to>
    <mc:AlternateContent xmlns:mc="http://schemas.openxmlformats.org/markup-compatibility/2006" xmlns:a14="http://schemas.microsoft.com/office/drawing/2010/main">
      <mc:Choice Requires="a14">
        <xdr:graphicFrame macro="">
          <xdr:nvGraphicFramePr>
            <xdr:cNvPr id="27" name="Categoría">
              <a:extLst>
                <a:ext uri="{FF2B5EF4-FFF2-40B4-BE49-F238E27FC236}">
                  <a16:creationId xmlns:a16="http://schemas.microsoft.com/office/drawing/2014/main" id="{00000000-0008-0000-0300-00001B000000}"/>
                </a:ext>
              </a:extLst>
            </xdr:cNvPr>
            <xdr:cNvGraphicFramePr/>
          </xdr:nvGraphicFramePr>
          <xdr:xfrm>
            <a:off x="0" y="0"/>
            <a:ext cx="0" cy="0"/>
          </xdr:xfrm>
          <a:graphic>
            <a:graphicData uri="http://schemas.microsoft.com/office/drawing/2010/slicer">
              <sle:slicer xmlns:sle="http://schemas.microsoft.com/office/drawing/2010/slicer" name="Categoría"/>
            </a:graphicData>
          </a:graphic>
        </xdr:graphicFrame>
      </mc:Choice>
      <mc:Fallback xmlns="">
        <xdr:sp macro="" textlink="">
          <xdr:nvSpPr>
            <xdr:cNvPr id="0" name=""/>
            <xdr:cNvSpPr>
              <a:spLocks noTextEdit="1"/>
            </xdr:cNvSpPr>
          </xdr:nvSpPr>
          <xdr:spPr>
            <a:xfrm>
              <a:off x="1027144" y="10815540"/>
              <a:ext cx="1166910" cy="1213952"/>
            </a:xfrm>
            <a:prstGeom prst="rect">
              <a:avLst/>
            </a:prstGeom>
            <a:solidFill>
              <a:prstClr val="white"/>
            </a:solidFill>
            <a:ln w="1">
              <a:solidFill>
                <a:prstClr val="green"/>
              </a:solidFill>
            </a:ln>
          </xdr:spPr>
          <xdr:txBody>
            <a:bodyPr vertOverflow="clip" horzOverflow="clip"/>
            <a:lstStyle/>
            <a:p>
              <a:r>
                <a:rPr lang="es-PA"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42</xdr:col>
      <xdr:colOff>48597</xdr:colOff>
      <xdr:row>44</xdr:row>
      <xdr:rowOff>31619</xdr:rowOff>
    </xdr:from>
    <xdr:to>
      <xdr:col>44</xdr:col>
      <xdr:colOff>0</xdr:colOff>
      <xdr:row>49</xdr:row>
      <xdr:rowOff>45681</xdr:rowOff>
    </xdr:to>
    <xdr:pic>
      <xdr:nvPicPr>
        <xdr:cNvPr id="41" name="Imagen 40">
          <a:hlinkClick xmlns:r="http://schemas.openxmlformats.org/officeDocument/2006/relationships" r:id="rId19"/>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43903" y="8127869"/>
          <a:ext cx="748393" cy="684700"/>
        </a:xfrm>
        <a:prstGeom prst="rect">
          <a:avLst/>
        </a:prstGeom>
      </xdr:spPr>
    </xdr:pic>
    <xdr:clientData/>
  </xdr:twoCellAnchor>
  <xdr:twoCellAnchor editAs="oneCell">
    <xdr:from>
      <xdr:col>42</xdr:col>
      <xdr:colOff>77755</xdr:colOff>
      <xdr:row>67</xdr:row>
      <xdr:rowOff>0</xdr:rowOff>
    </xdr:from>
    <xdr:to>
      <xdr:col>44</xdr:col>
      <xdr:colOff>29158</xdr:colOff>
      <xdr:row>71</xdr:row>
      <xdr:rowOff>179292</xdr:rowOff>
    </xdr:to>
    <xdr:pic>
      <xdr:nvPicPr>
        <xdr:cNvPr id="76" name="Imagen 75">
          <a:hlinkClick xmlns:r="http://schemas.openxmlformats.org/officeDocument/2006/relationships" r:id="rId19"/>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73061" y="12149235"/>
          <a:ext cx="748393" cy="684700"/>
        </a:xfrm>
        <a:prstGeom prst="rect">
          <a:avLst/>
        </a:prstGeom>
      </xdr:spPr>
    </xdr:pic>
    <xdr:clientData/>
  </xdr:twoCellAnchor>
  <xdr:twoCellAnchor editAs="oneCell">
    <xdr:from>
      <xdr:col>42</xdr:col>
      <xdr:colOff>58316</xdr:colOff>
      <xdr:row>90</xdr:row>
      <xdr:rowOff>0</xdr:rowOff>
    </xdr:from>
    <xdr:to>
      <xdr:col>44</xdr:col>
      <xdr:colOff>9719</xdr:colOff>
      <xdr:row>93</xdr:row>
      <xdr:rowOff>130695</xdr:rowOff>
    </xdr:to>
    <xdr:pic>
      <xdr:nvPicPr>
        <xdr:cNvPr id="77" name="Imagen 76">
          <a:hlinkClick xmlns:r="http://schemas.openxmlformats.org/officeDocument/2006/relationships" r:id="rId19"/>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53622" y="16075867"/>
          <a:ext cx="748393" cy="684700"/>
        </a:xfrm>
        <a:prstGeom prst="rect">
          <a:avLst/>
        </a:prstGeom>
      </xdr:spPr>
    </xdr:pic>
    <xdr:clientData/>
  </xdr:twoCellAnchor>
  <xdr:twoCellAnchor editAs="oneCell">
    <xdr:from>
      <xdr:col>42</xdr:col>
      <xdr:colOff>38877</xdr:colOff>
      <xdr:row>112</xdr:row>
      <xdr:rowOff>9719</xdr:rowOff>
    </xdr:from>
    <xdr:to>
      <xdr:col>43</xdr:col>
      <xdr:colOff>388775</xdr:colOff>
      <xdr:row>116</xdr:row>
      <xdr:rowOff>82098</xdr:rowOff>
    </xdr:to>
    <xdr:pic>
      <xdr:nvPicPr>
        <xdr:cNvPr id="78" name="Imagen 77">
          <a:hlinkClick xmlns:r="http://schemas.openxmlformats.org/officeDocument/2006/relationships" r:id="rId19"/>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34183" y="20051097"/>
          <a:ext cx="748393" cy="684700"/>
        </a:xfrm>
        <a:prstGeom prst="rect">
          <a:avLst/>
        </a:prstGeom>
      </xdr:spPr>
    </xdr:pic>
    <xdr:clientData/>
  </xdr:twoCellAnchor>
  <xdr:twoCellAnchor editAs="oneCell">
    <xdr:from>
      <xdr:col>42</xdr:col>
      <xdr:colOff>58316</xdr:colOff>
      <xdr:row>135</xdr:row>
      <xdr:rowOff>9720</xdr:rowOff>
    </xdr:from>
    <xdr:to>
      <xdr:col>44</xdr:col>
      <xdr:colOff>9719</xdr:colOff>
      <xdr:row>138</xdr:row>
      <xdr:rowOff>140414</xdr:rowOff>
    </xdr:to>
    <xdr:pic>
      <xdr:nvPicPr>
        <xdr:cNvPr id="79" name="Imagen 78">
          <a:hlinkClick xmlns:r="http://schemas.openxmlformats.org/officeDocument/2006/relationships" r:id="rId19"/>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53622" y="24084643"/>
          <a:ext cx="748393" cy="684700"/>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0.30294</cdr:x>
      <cdr:y>0.90293</cdr:y>
    </cdr:from>
    <cdr:to>
      <cdr:x>0.32894</cdr:x>
      <cdr:y>0.95039</cdr:y>
    </cdr:to>
    <cdr:sp macro="" textlink="">
      <cdr:nvSpPr>
        <cdr:cNvPr id="2" name="Elipse 1"/>
        <cdr:cNvSpPr/>
      </cdr:nvSpPr>
      <cdr:spPr>
        <a:xfrm xmlns:a="http://schemas.openxmlformats.org/drawingml/2006/main">
          <a:off x="1667796" y="2476905"/>
          <a:ext cx="143165" cy="130205"/>
        </a:xfrm>
        <a:prstGeom xmlns:a="http://schemas.openxmlformats.org/drawingml/2006/main" prst="ellipse">
          <a:avLst/>
        </a:prstGeom>
        <a:solidFill xmlns:a="http://schemas.openxmlformats.org/drawingml/2006/main">
          <a:schemeClr val="accent1"/>
        </a:solidFill>
        <a:ln xmlns:a="http://schemas.openxmlformats.org/drawingml/2006/main">
          <a:solidFill>
            <a:schemeClr val="accent1"/>
          </a:solidFill>
        </a:ln>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PA"/>
        </a:p>
      </cdr:txBody>
    </cdr:sp>
  </cdr:relSizeAnchor>
  <cdr:relSizeAnchor xmlns:cdr="http://schemas.openxmlformats.org/drawingml/2006/chartDrawing">
    <cdr:from>
      <cdr:x>0.32203</cdr:x>
      <cdr:y>0.90078</cdr:y>
    </cdr:from>
    <cdr:to>
      <cdr:x>0.40866</cdr:x>
      <cdr:y>0.9907</cdr:y>
    </cdr:to>
    <cdr:sp macro="" textlink="">
      <cdr:nvSpPr>
        <cdr:cNvPr id="3" name="CuadroTexto 2"/>
        <cdr:cNvSpPr txBox="1"/>
      </cdr:nvSpPr>
      <cdr:spPr>
        <a:xfrm xmlns:a="http://schemas.openxmlformats.org/drawingml/2006/main">
          <a:off x="1628776" y="2767014"/>
          <a:ext cx="438150" cy="2762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PA" sz="900">
              <a:latin typeface="Arial Narrow" panose="020B0606020202030204" pitchFamily="34" charset="0"/>
            </a:rPr>
            <a:t>Total</a:t>
          </a:r>
        </a:p>
      </cdr:txBody>
    </cdr:sp>
  </cdr:relSizeAnchor>
  <cdr:relSizeAnchor xmlns:cdr="http://schemas.openxmlformats.org/drawingml/2006/chartDrawing">
    <cdr:from>
      <cdr:x>0.43916</cdr:x>
      <cdr:y>0.89931</cdr:y>
    </cdr:from>
    <cdr:to>
      <cdr:x>0.46516</cdr:x>
      <cdr:y>0.94677</cdr:y>
    </cdr:to>
    <cdr:sp macro="" textlink="">
      <cdr:nvSpPr>
        <cdr:cNvPr id="4" name="Elipse 3"/>
        <cdr:cNvSpPr/>
      </cdr:nvSpPr>
      <cdr:spPr>
        <a:xfrm xmlns:a="http://schemas.openxmlformats.org/drawingml/2006/main">
          <a:off x="2417749" y="2466976"/>
          <a:ext cx="143166" cy="130204"/>
        </a:xfrm>
        <a:prstGeom xmlns:a="http://schemas.openxmlformats.org/drawingml/2006/main" prst="ellipse">
          <a:avLst/>
        </a:prstGeom>
        <a:solidFill xmlns:a="http://schemas.openxmlformats.org/drawingml/2006/main">
          <a:srgbClr val="FF0000"/>
        </a:solidFill>
        <a:ln xmlns:a="http://schemas.openxmlformats.org/drawingml/2006/main">
          <a:solidFill>
            <a:srgbClr val="FF0000"/>
          </a:solidFill>
        </a:ln>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PA"/>
        </a:p>
      </cdr:txBody>
    </cdr:sp>
  </cdr:relSizeAnchor>
  <cdr:relSizeAnchor xmlns:cdr="http://schemas.openxmlformats.org/drawingml/2006/chartDrawing">
    <cdr:from>
      <cdr:x>0.45825</cdr:x>
      <cdr:y>0.89716</cdr:y>
    </cdr:from>
    <cdr:to>
      <cdr:x>0.54488</cdr:x>
      <cdr:y>0.98708</cdr:y>
    </cdr:to>
    <cdr:sp macro="" textlink="">
      <cdr:nvSpPr>
        <cdr:cNvPr id="5" name="CuadroTexto 2"/>
        <cdr:cNvSpPr txBox="1"/>
      </cdr:nvSpPr>
      <cdr:spPr>
        <a:xfrm xmlns:a="http://schemas.openxmlformats.org/drawingml/2006/main">
          <a:off x="2317750" y="2755900"/>
          <a:ext cx="438150" cy="2762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PA" sz="900">
              <a:latin typeface="Arial Narrow" panose="020B0606020202030204" pitchFamily="34" charset="0"/>
            </a:rPr>
            <a:t>Hombres</a:t>
          </a:r>
        </a:p>
      </cdr:txBody>
    </cdr:sp>
  </cdr:relSizeAnchor>
  <cdr:relSizeAnchor xmlns:cdr="http://schemas.openxmlformats.org/drawingml/2006/chartDrawing">
    <cdr:from>
      <cdr:x>0.5917</cdr:x>
      <cdr:y>0.89931</cdr:y>
    </cdr:from>
    <cdr:to>
      <cdr:x>0.6177</cdr:x>
      <cdr:y>0.94677</cdr:y>
    </cdr:to>
    <cdr:sp macro="" textlink="">
      <cdr:nvSpPr>
        <cdr:cNvPr id="6" name="Elipse 5"/>
        <cdr:cNvSpPr/>
      </cdr:nvSpPr>
      <cdr:spPr>
        <a:xfrm xmlns:a="http://schemas.openxmlformats.org/drawingml/2006/main">
          <a:off x="3257550" y="2466976"/>
          <a:ext cx="143166" cy="130204"/>
        </a:xfrm>
        <a:prstGeom xmlns:a="http://schemas.openxmlformats.org/drawingml/2006/main" prst="ellipse">
          <a:avLst/>
        </a:prstGeom>
        <a:solidFill xmlns:a="http://schemas.openxmlformats.org/drawingml/2006/main">
          <a:schemeClr val="accent6">
            <a:lumMod val="75000"/>
          </a:schemeClr>
        </a:solidFill>
        <a:ln xmlns:a="http://schemas.openxmlformats.org/drawingml/2006/main">
          <a:solidFill>
            <a:schemeClr val="accent6">
              <a:lumMod val="75000"/>
            </a:schemeClr>
          </a:solidFill>
        </a:ln>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PA"/>
        </a:p>
      </cdr:txBody>
    </cdr:sp>
  </cdr:relSizeAnchor>
  <cdr:relSizeAnchor xmlns:cdr="http://schemas.openxmlformats.org/drawingml/2006/chartDrawing">
    <cdr:from>
      <cdr:x>0.6108</cdr:x>
      <cdr:y>0.89716</cdr:y>
    </cdr:from>
    <cdr:to>
      <cdr:x>0.69743</cdr:x>
      <cdr:y>0.98708</cdr:y>
    </cdr:to>
    <cdr:sp macro="" textlink="">
      <cdr:nvSpPr>
        <cdr:cNvPr id="7" name="CuadroTexto 2"/>
        <cdr:cNvSpPr txBox="1"/>
      </cdr:nvSpPr>
      <cdr:spPr>
        <a:xfrm xmlns:a="http://schemas.openxmlformats.org/drawingml/2006/main">
          <a:off x="3089275" y="2755900"/>
          <a:ext cx="438150" cy="2762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PA" sz="900">
              <a:latin typeface="Arial Narrow" panose="020B0606020202030204" pitchFamily="34" charset="0"/>
            </a:rPr>
            <a:t>Mujeres</a:t>
          </a: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racio Barría" refreshedDate="43768.656341898146" createdVersion="5" refreshedVersion="5" minRefreshableVersion="3" recordCount="12" xr:uid="{00000000-000A-0000-FFFF-FFFF5B000000}">
  <cacheSource type="worksheet">
    <worksheetSource ref="A3:D15" sheet="Hoja2"/>
  </cacheSource>
  <cacheFields count="4">
    <cacheField name="Años" numFmtId="0">
      <sharedItems containsMixedTypes="1" containsNumber="1" containsInteger="1" minValue="2007" maxValue="2018" count="13">
        <n v="2008"/>
        <n v="2009"/>
        <n v="2010"/>
        <n v="2011"/>
        <n v="2012"/>
        <n v="2013"/>
        <n v="2014"/>
        <n v="2015"/>
        <n v="2016"/>
        <n v="2017"/>
        <n v="2018"/>
        <s v="PROMEDIO"/>
        <n v="2007" u="1"/>
      </sharedItems>
    </cacheField>
    <cacheField name="PIB_x000a_(en millones )" numFmtId="164">
      <sharedItems containsSemiMixedTypes="0" containsString="0" containsNumber="1" minValue="1.2" maxValue="11.3"/>
    </cacheField>
    <cacheField name="Empleo" numFmtId="164">
      <sharedItems containsSemiMixedTypes="0" containsString="0" containsNumber="1" minValue="0.9" maxValue="5.7"/>
    </cacheField>
    <cacheField name="Productividad" numFmtId="164">
      <sharedItems containsSemiMixedTypes="0" containsString="0" containsNumber="1" minValue="-0.9" maxValue="5.3"/>
    </cacheField>
  </cacheFields>
  <extLst>
    <ext xmlns:x14="http://schemas.microsoft.com/office/spreadsheetml/2009/9/main" uri="{725AE2AE-9491-48be-B2B4-4EB974FC3084}">
      <x14:pivotCacheDefinition pivotCacheId="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498263888" backgroundQuery="1" createdVersion="5" refreshedVersion="5" minRefreshableVersion="3" recordCount="0" supportSubquery="1" supportAdvancedDrill="1" xr:uid="{00000000-000A-0000-FFFF-FFFF64000000}">
  <cacheSource type="external" connectionId="1"/>
  <cacheFields count="5">
    <cacheField name="[Rango11].[Año].[Año]" caption="Año" numFmtId="0" hierarchy="18" level="1">
      <sharedItems containsSemiMixedTypes="0" containsString="0" containsNumber="1" containsInteger="1" minValue="2007" maxValue="2018" count="12">
        <n v="2007"/>
        <n v="2008"/>
        <n v="2009"/>
        <n v="2010"/>
        <n v="2011"/>
        <n v="2012"/>
        <n v="2013"/>
        <n v="2014"/>
        <n v="2015"/>
        <n v="2016"/>
        <n v="2017"/>
        <n v="2018"/>
      </sharedItems>
      <extLst>
        <ext xmlns:x15="http://schemas.microsoft.com/office/spreadsheetml/2010/11/main" uri="{4F2E5C28-24EA-4eb8-9CBF-B6C8F9C3D259}">
          <x15:cachedUniqueNames>
            <x15:cachedUniqueName index="0" name="[Rango11].[Año].&amp;[2007]"/>
            <x15:cachedUniqueName index="1" name="[Rango11].[Año].&amp;[2008]"/>
            <x15:cachedUniqueName index="2" name="[Rango11].[Año].&amp;[2009]"/>
            <x15:cachedUniqueName index="3" name="[Rango11].[Año].&amp;[2010]"/>
            <x15:cachedUniqueName index="4" name="[Rango11].[Año].&amp;[2011]"/>
            <x15:cachedUniqueName index="5" name="[Rango11].[Año].&amp;[2012]"/>
            <x15:cachedUniqueName index="6" name="[Rango11].[Año].&amp;[2013]"/>
            <x15:cachedUniqueName index="7" name="[Rango11].[Año].&amp;[2014]"/>
            <x15:cachedUniqueName index="8" name="[Rango11].[Año].&amp;[2015]"/>
            <x15:cachedUniqueName index="9" name="[Rango11].[Año].&amp;[2016]"/>
            <x15:cachedUniqueName index="10" name="[Rango11].[Año].&amp;[2017]"/>
            <x15:cachedUniqueName index="11" name="[Rango11].[Año].&amp;[2018]"/>
          </x15:cachedUniqueNames>
        </ext>
      </extLst>
    </cacheField>
    <cacheField name="[Measures].[Suma de Total 6]" caption="Suma de Total 6" numFmtId="0" hierarchy="123" level="32767"/>
    <cacheField name="[Measures].[Suma de Area rural]" caption="Suma de Area rural" numFmtId="0" hierarchy="124" level="32767"/>
    <cacheField name="[Measures].[Suma de Agricultura 3]" caption="Suma de Agricultura 3" numFmtId="0" hierarchy="125" level="32767"/>
    <cacheField name="[Measures].[Suma de PYMES (menos de 5)]" caption="Suma de PYMES (menos de 5)" numFmtId="0" hierarchy="126" level="32767"/>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2" memberValueDatatype="20" unbalanced="0">
      <fieldsUsage count="2">
        <fieldUsage x="-1"/>
        <fieldUsage x="0"/>
      </fieldsUsage>
    </cacheHierarchy>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oneField="1">
      <fieldsUsage count="1">
        <fieldUsage x="1"/>
      </fieldsUsage>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oneField="1">
      <fieldsUsage count="1">
        <fieldUsage x="2"/>
      </fieldsUsage>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oneField="1">
      <fieldsUsage count="1">
        <fieldUsage x="3"/>
      </fieldsUsage>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oneField="1">
      <fieldsUsage count="1">
        <fieldUsage x="4"/>
      </fieldsUsage>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02430553" backgroundQuery="1" createdVersion="5" refreshedVersion="5" minRefreshableVersion="3" recordCount="0" supportSubquery="1" supportAdvancedDrill="1" xr:uid="{00000000-000A-0000-FFFF-FFFF65000000}">
  <cacheSource type="external" connectionId="1"/>
  <cacheFields count="6">
    <cacheField name="[Rango10].[Año].[Año]" caption="Año" numFmtId="0" hierarchy="12" level="1">
      <sharedItems containsSemiMixedTypes="0" containsString="0" containsNumber="1" containsInteger="1" minValue="2007" maxValue="2018" count="12">
        <n v="2007"/>
        <n v="2008"/>
        <n v="2009"/>
        <n v="2010"/>
        <n v="2011"/>
        <n v="2012"/>
        <n v="2013"/>
        <n v="2014"/>
        <n v="2015"/>
        <n v="2016"/>
        <n v="2017"/>
        <n v="2018"/>
      </sharedItems>
      <extLst>
        <ext xmlns:x15="http://schemas.microsoft.com/office/spreadsheetml/2010/11/main" uri="{4F2E5C28-24EA-4eb8-9CBF-B6C8F9C3D259}">
          <x15:cachedUniqueNames>
            <x15:cachedUniqueName index="0" name="[Rango10].[Año].&amp;[2007]"/>
            <x15:cachedUniqueName index="1" name="[Rango10].[Año].&amp;[2008]"/>
            <x15:cachedUniqueName index="2" name="[Rango10].[Año].&amp;[2009]"/>
            <x15:cachedUniqueName index="3" name="[Rango10].[Año].&amp;[2010]"/>
            <x15:cachedUniqueName index="4" name="[Rango10].[Año].&amp;[2011]"/>
            <x15:cachedUniqueName index="5" name="[Rango10].[Año].&amp;[2012]"/>
            <x15:cachedUniqueName index="6" name="[Rango10].[Año].&amp;[2013]"/>
            <x15:cachedUniqueName index="7" name="[Rango10].[Año].&amp;[2014]"/>
            <x15:cachedUniqueName index="8" name="[Rango10].[Año].&amp;[2015]"/>
            <x15:cachedUniqueName index="9" name="[Rango10].[Año].&amp;[2016]"/>
            <x15:cachedUniqueName index="10" name="[Rango10].[Año].&amp;[2017]"/>
            <x15:cachedUniqueName index="11" name="[Rango10].[Año].&amp;[2018]"/>
          </x15:cachedUniqueNames>
        </ext>
      </extLst>
    </cacheField>
    <cacheField name="[Measures].[Suma de Total 5]" caption="Suma de Total 5" numFmtId="0" hierarchy="117" level="32767"/>
    <cacheField name="[Measures].[Suma de Gobierno 2]" caption="Suma de Gobierno 2" numFmtId="0" hierarchy="118" level="32767"/>
    <cacheField name="[Measures].[Suma de S Privado 2]" caption="Suma de S Privado 2" numFmtId="0" hierarchy="119" level="32767"/>
    <cacheField name="[Measures].[Suma de S doméstico 2]" caption="Suma de S doméstico 2" numFmtId="0" hierarchy="120" level="32767"/>
    <cacheField name="[Measures].[Suma de T independiente 2]" caption="Suma de T independiente 2" numFmtId="0" hierarchy="121" level="32767"/>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2" memberValueDatatype="20" unbalanced="0">
      <fieldsUsage count="2">
        <fieldUsage x="-1"/>
        <fieldUsage x="0"/>
      </fieldsUsage>
    </cacheHierarchy>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oneField="1">
      <fieldsUsage count="1">
        <fieldUsage x="1"/>
      </fieldsUsage>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oneField="1">
      <fieldsUsage count="1">
        <fieldUsage x="2"/>
      </fieldsUsage>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oneField="1">
      <fieldsUsage count="1">
        <fieldUsage x="3"/>
      </fieldsUsage>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oneField="1">
      <fieldsUsage count="1">
        <fieldUsage x="4"/>
      </fieldsUsage>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oneField="1">
      <fieldsUsage count="1">
        <fieldUsage x="5"/>
      </fieldsUsage>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07870372" backgroundQuery="1" createdVersion="5" refreshedVersion="5" minRefreshableVersion="3" recordCount="0" supportSubquery="1" supportAdvancedDrill="1" xr:uid="{00000000-000A-0000-FFFF-FFFF66000000}">
  <cacheSource type="external" connectionId="1"/>
  <cacheFields count="6">
    <cacheField name="[Rango9].[Año].[Año]" caption="Año" numFmtId="0" hierarchy="72" level="1">
      <sharedItems containsSemiMixedTypes="0" containsString="0" containsNumber="1" containsInteger="1" minValue="2007" maxValue="2018" count="12">
        <n v="2007"/>
        <n v="2008"/>
        <n v="2009"/>
        <n v="2010"/>
        <n v="2011"/>
        <n v="2012"/>
        <n v="2013"/>
        <n v="2014"/>
        <n v="2015"/>
        <n v="2016"/>
        <n v="2017"/>
        <n v="2018"/>
      </sharedItems>
      <extLst>
        <ext xmlns:x15="http://schemas.microsoft.com/office/spreadsheetml/2010/11/main" uri="{4F2E5C28-24EA-4eb8-9CBF-B6C8F9C3D259}">
          <x15:cachedUniqueNames>
            <x15:cachedUniqueName index="0" name="[Rango9].[Año].&amp;[2007]"/>
            <x15:cachedUniqueName index="1" name="[Rango9].[Año].&amp;[2008]"/>
            <x15:cachedUniqueName index="2" name="[Rango9].[Año].&amp;[2009]"/>
            <x15:cachedUniqueName index="3" name="[Rango9].[Año].&amp;[2010]"/>
            <x15:cachedUniqueName index="4" name="[Rango9].[Año].&amp;[2011]"/>
            <x15:cachedUniqueName index="5" name="[Rango9].[Año].&amp;[2012]"/>
            <x15:cachedUniqueName index="6" name="[Rango9].[Año].&amp;[2013]"/>
            <x15:cachedUniqueName index="7" name="[Rango9].[Año].&amp;[2014]"/>
            <x15:cachedUniqueName index="8" name="[Rango9].[Año].&amp;[2015]"/>
            <x15:cachedUniqueName index="9" name="[Rango9].[Año].&amp;[2016]"/>
            <x15:cachedUniqueName index="10" name="[Rango9].[Año].&amp;[2017]"/>
            <x15:cachedUniqueName index="11" name="[Rango9].[Año].&amp;[2018]"/>
          </x15:cachedUniqueNames>
        </ext>
      </extLst>
    </cacheField>
    <cacheField name="[Measures].[Suma de Total 4]" caption="Suma de Total 4" numFmtId="0" hierarchy="111" level="32767"/>
    <cacheField name="[Measures].[Suma de Gobierno]" caption="Suma de Gobierno" numFmtId="0" hierarchy="112" level="32767"/>
    <cacheField name="[Measures].[Suma de S Privado]" caption="Suma de S Privado" numFmtId="0" hierarchy="113" level="32767"/>
    <cacheField name="[Measures].[Suma de S doméstico]" caption="Suma de S doméstico" numFmtId="0" hierarchy="114" level="32767"/>
    <cacheField name="[Measures].[Suma de T independiente]" caption="Suma de T independiente" numFmtId="0" hierarchy="115" level="32767"/>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2" memberValueDatatype="20" unbalanced="0">
      <fieldsUsage count="2">
        <fieldUsage x="-1"/>
        <fieldUsage x="0"/>
      </fieldsUsage>
    </cacheHierarchy>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oneField="1">
      <fieldsUsage count="1">
        <fieldUsage x="1"/>
      </fieldsUsage>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oneField="1">
      <fieldsUsage count="1">
        <fieldUsage x="2"/>
      </fieldsUsage>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oneField="1">
      <fieldsUsage count="1">
        <fieldUsage x="3"/>
      </fieldsUsage>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oneField="1">
      <fieldsUsage count="1">
        <fieldUsage x="4"/>
      </fieldsUsage>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oneField="1">
      <fieldsUsage count="1">
        <fieldUsage x="5"/>
      </fieldsUsage>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1296296" backgroundQuery="1" createdVersion="5" refreshedVersion="5" minRefreshableVersion="3" recordCount="0" supportSubquery="1" supportAdvancedDrill="1" xr:uid="{00000000-000A-0000-FFFF-FFFF67000000}">
  <cacheSource type="external" connectionId="1"/>
  <cacheFields count="5">
    <cacheField name="[Rango6].[Año].[Año]" caption="Año" numFmtId="0" hierarchy="59" level="1">
      <sharedItems containsSemiMixedTypes="0" containsString="0" containsNumber="1" containsInteger="1" minValue="2007" maxValue="2018" count="10">
        <n v="2007"/>
        <n v="2010"/>
        <n v="2011"/>
        <n v="2012"/>
        <n v="2013"/>
        <n v="2014"/>
        <n v="2015"/>
        <n v="2016"/>
        <n v="2017"/>
        <n v="2018"/>
      </sharedItems>
      <extLst>
        <ext xmlns:x15="http://schemas.microsoft.com/office/spreadsheetml/2010/11/main" uri="{4F2E5C28-24EA-4eb8-9CBF-B6C8F9C3D259}">
          <x15:cachedUniqueNames>
            <x15:cachedUniqueName index="0" name="[Rango6].[Año].&amp;[2007]"/>
            <x15:cachedUniqueName index="1" name="[Rango6].[Año].&amp;[2010]"/>
            <x15:cachedUniqueName index="2" name="[Rango6].[Año].&amp;[2011]"/>
            <x15:cachedUniqueName index="3" name="[Rango6].[Año].&amp;[2012]"/>
            <x15:cachedUniqueName index="4" name="[Rango6].[Año].&amp;[2013]"/>
            <x15:cachedUniqueName index="5" name="[Rango6].[Año].&amp;[2014]"/>
            <x15:cachedUniqueName index="6" name="[Rango6].[Año].&amp;[2015]"/>
            <x15:cachedUniqueName index="7" name="[Rango6].[Año].&amp;[2016]"/>
            <x15:cachedUniqueName index="8" name="[Rango6].[Año].&amp;[2017]"/>
            <x15:cachedUniqueName index="9" name="[Rango6].[Año].&amp;[2018]"/>
          </x15:cachedUniqueNames>
        </ext>
      </extLst>
    </cacheField>
    <cacheField name="[Measures].[Suma de Empleo informal total]" caption="Suma de Empleo informal total" numFmtId="0" hierarchy="107" level="32767"/>
    <cacheField name="[Measures].[Suma de E informal en sector formal]" caption="Suma de E informal en sector formal" numFmtId="0" hierarchy="108" level="32767"/>
    <cacheField name="[Measures].[Suma de E informal en sector informal]" caption="Suma de E informal en sector informal" numFmtId="0" hierarchy="109" level="32767"/>
    <cacheField name="[Measures].[Suma de E informal en hogares]" caption="Suma de E informal en hogares" numFmtId="0" hierarchy="110" level="32767"/>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2" memberValueDatatype="20" unbalanced="0">
      <fieldsUsage count="2">
        <fieldUsage x="-1"/>
        <fieldUsage x="0"/>
      </fieldsUsage>
    </cacheHierarchy>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oneField="1">
      <fieldsUsage count="1">
        <fieldUsage x="1"/>
      </fieldsUsage>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oneField="1">
      <fieldsUsage count="1">
        <fieldUsage x="2"/>
      </fieldsUsage>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oneField="1">
      <fieldsUsage count="1">
        <fieldUsage x="3"/>
      </fieldsUsage>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oneField="1">
      <fieldsUsage count="1">
        <fieldUsage x="4"/>
      </fieldsUsage>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18402779" backgroundQuery="1" createdVersion="5" refreshedVersion="5" minRefreshableVersion="3" recordCount="0" supportSubquery="1" supportAdvancedDrill="1" xr:uid="{00000000-000A-0000-FFFF-FFFF68000000}">
  <cacheSource type="external" connectionId="1"/>
  <cacheFields count="6">
    <cacheField name="[Rango8].[Año].[Año]" caption="Año" numFmtId="0" hierarchy="66" level="1">
      <sharedItems containsSemiMixedTypes="0" containsString="0" containsNumber="1" containsInteger="1" minValue="2007" maxValue="2018" count="2">
        <n v="2007"/>
        <n v="2018"/>
      </sharedItems>
      <extLst>
        <ext xmlns:x15="http://schemas.microsoft.com/office/spreadsheetml/2010/11/main" uri="{4F2E5C28-24EA-4eb8-9CBF-B6C8F9C3D259}">
          <x15:cachedUniqueNames>
            <x15:cachedUniqueName index="0" name="[Rango8].[Año].&amp;[2007]"/>
            <x15:cachedUniqueName index="1" name="[Rango8].[Año].&amp;[2018]"/>
          </x15:cachedUniqueNames>
        </ext>
      </extLst>
    </cacheField>
    <cacheField name="[Measures].[Suma de Asalariados privados]" caption="Suma de Asalariados privados" numFmtId="0" hierarchy="101" level="32767"/>
    <cacheField name="[Measures].[Suma de Asalariados públicos]" caption="Suma de Asalariados públicos" numFmtId="0" hierarchy="102" level="32767"/>
    <cacheField name="[Measures].[Suma de Servicio doméstico]" caption="Suma de Servicio doméstico" numFmtId="0" hierarchy="103" level="32767"/>
    <cacheField name="[Measures].[Suma de Cuenta propia Y familiares]" caption="Suma de Cuenta propia Y familiares" numFmtId="0" hierarchy="104" level="32767"/>
    <cacheField name="[Measures].[Suma de Patrón]" caption="Suma de Patrón" numFmtId="0" hierarchy="105" level="32767"/>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2" memberValueDatatype="20" unbalanced="0">
      <fieldsUsage count="2">
        <fieldUsage x="-1"/>
        <fieldUsage x="0"/>
      </fieldsUsage>
    </cacheHierarchy>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oneField="1">
      <fieldsUsage count="1">
        <fieldUsage x="1"/>
      </fieldsUsage>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oneField="1">
      <fieldsUsage count="1">
        <fieldUsage x="2"/>
      </fieldsUsage>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oneField="1">
      <fieldsUsage count="1">
        <fieldUsage x="3"/>
      </fieldsUsage>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oneField="1">
      <fieldsUsage count="1">
        <fieldUsage x="4"/>
      </fieldsUsage>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oneField="1">
      <fieldsUsage count="1">
        <fieldUsage x="5"/>
      </fieldsUsage>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21759258" backgroundQuery="1" createdVersion="5" refreshedVersion="5" minRefreshableVersion="3" recordCount="0" supportSubquery="1" supportAdvancedDrill="1" xr:uid="{00000000-000A-0000-FFFF-FFFF69000000}">
  <cacheSource type="external" connectionId="1"/>
  <cacheFields count="2">
    <cacheField name="[Rango7].[Categoría].[Categoría]" caption="Categoría" numFmtId="0" hierarchy="64" level="1">
      <sharedItems count="5">
        <s v="Asalariados privados"/>
        <s v="Asalariados públicos"/>
        <s v="Cuenta propia"/>
        <s v="Patrón"/>
        <s v="Trab. Familiar"/>
      </sharedItems>
    </cacheField>
    <cacheField name="[Measures].[Suma de Porcentaje]" caption="Suma de Porcentaje" numFmtId="0" hierarchy="99" level="32767"/>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2" memberValueDatatype="130" unbalanced="0">
      <fieldsUsage count="2">
        <fieldUsage x="-1"/>
        <fieldUsage x="0"/>
      </fieldsUsage>
    </cacheHierarchy>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oneField="1">
      <fieldsUsage count="1">
        <fieldUsage x="1"/>
      </fieldsUsage>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25231483" backgroundQuery="1" createdVersion="5" refreshedVersion="5" minRefreshableVersion="3" recordCount="0" supportSubquery="1" supportAdvancedDrill="1" xr:uid="{00000000-000A-0000-FFFF-FFFF6A000000}">
  <cacheSource type="external" connectionId="1"/>
  <cacheFields count="5">
    <cacheField name="[Rango5].[Año].[Año]" caption="Año" numFmtId="0" hierarchy="54" level="1">
      <sharedItems containsSemiMixedTypes="0" containsString="0" containsNumber="1" containsInteger="1" minValue="2007" maxValue="2018" count="12">
        <n v="2007"/>
        <n v="2008"/>
        <n v="2009"/>
        <n v="2010"/>
        <n v="2011"/>
        <n v="2012"/>
        <n v="2013"/>
        <n v="2014"/>
        <n v="2015"/>
        <n v="2016"/>
        <n v="2017"/>
        <n v="2018"/>
      </sharedItems>
      <extLst>
        <ext xmlns:x15="http://schemas.microsoft.com/office/spreadsheetml/2010/11/main" uri="{4F2E5C28-24EA-4eb8-9CBF-B6C8F9C3D259}">
          <x15:cachedUniqueNames>
            <x15:cachedUniqueName index="0" name="[Rango5].[Año].&amp;[2007]"/>
            <x15:cachedUniqueName index="1" name="[Rango5].[Año].&amp;[2008]"/>
            <x15:cachedUniqueName index="2" name="[Rango5].[Año].&amp;[2009]"/>
            <x15:cachedUniqueName index="3" name="[Rango5].[Año].&amp;[2010]"/>
            <x15:cachedUniqueName index="4" name="[Rango5].[Año].&amp;[2011]"/>
            <x15:cachedUniqueName index="5" name="[Rango5].[Año].&amp;[2012]"/>
            <x15:cachedUniqueName index="6" name="[Rango5].[Año].&amp;[2013]"/>
            <x15:cachedUniqueName index="7" name="[Rango5].[Año].&amp;[2014]"/>
            <x15:cachedUniqueName index="8" name="[Rango5].[Año].&amp;[2015]"/>
            <x15:cachedUniqueName index="9" name="[Rango5].[Año].&amp;[2016]"/>
            <x15:cachedUniqueName index="10" name="[Rango5].[Año].&amp;[2017]"/>
            <x15:cachedUniqueName index="11" name="[Rango5].[Año].&amp;[2018]"/>
          </x15:cachedUniqueNames>
        </ext>
      </extLst>
    </cacheField>
    <cacheField name="[Measures].[Suma de Total 3]" caption="Suma de Total 3" numFmtId="0" hierarchy="95" level="32767"/>
    <cacheField name="[Measures].[Suma de Hombres 2]" caption="Suma de Hombres 2" numFmtId="0" hierarchy="96" level="32767"/>
    <cacheField name="[Measures].[Suma de Mujeres 2]" caption="Suma de Mujeres 2" numFmtId="0" hierarchy="97" level="32767"/>
    <cacheField name="[Measures].[Suma de Jóvenes 15-24]" caption="Suma de Jóvenes 15-24" numFmtId="0" hierarchy="98" level="32767"/>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2" memberValueDatatype="20" unbalanced="0">
      <fieldsUsage count="2">
        <fieldUsage x="-1"/>
        <fieldUsage x="0"/>
      </fieldsUsage>
    </cacheHierarchy>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oneField="1">
      <fieldsUsage count="1">
        <fieldUsage x="1"/>
      </fieldsUsage>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oneField="1">
      <fieldsUsage count="1">
        <fieldUsage x="2"/>
      </fieldsUsage>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oneField="1">
      <fieldsUsage count="1">
        <fieldUsage x="3"/>
      </fieldsUsage>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oneField="1">
      <fieldsUsage count="1">
        <fieldUsage x="4"/>
      </fieldsUsage>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32175926" backgroundQuery="1" createdVersion="5" refreshedVersion="5" minRefreshableVersion="3" recordCount="0" supportSubquery="1" supportAdvancedDrill="1" xr:uid="{00000000-000A-0000-FFFF-FFFF6B000000}">
  <cacheSource type="external" connectionId="1"/>
  <cacheFields count="4">
    <cacheField name="[Rango4].[Año].[Año]" caption="Año" numFmtId="0" hierarchy="50" level="1">
      <sharedItems containsSemiMixedTypes="0" containsString="0" containsNumber="1" containsInteger="1" minValue="2007" maxValue="2018" count="12">
        <n v="2007"/>
        <n v="2008"/>
        <n v="2009"/>
        <n v="2010"/>
        <n v="2011"/>
        <n v="2012"/>
        <n v="2013"/>
        <n v="2014"/>
        <n v="2015"/>
        <n v="2016"/>
        <n v="2017"/>
        <n v="2018"/>
      </sharedItems>
      <extLst>
        <ext xmlns:x15="http://schemas.microsoft.com/office/spreadsheetml/2010/11/main" uri="{4F2E5C28-24EA-4eb8-9CBF-B6C8F9C3D259}">
          <x15:cachedUniqueNames>
            <x15:cachedUniqueName index="0" name="[Rango4].[Año].&amp;[2007]"/>
            <x15:cachedUniqueName index="1" name="[Rango4].[Año].&amp;[2008]"/>
            <x15:cachedUniqueName index="2" name="[Rango4].[Año].&amp;[2009]"/>
            <x15:cachedUniqueName index="3" name="[Rango4].[Año].&amp;[2010]"/>
            <x15:cachedUniqueName index="4" name="[Rango4].[Año].&amp;[2011]"/>
            <x15:cachedUniqueName index="5" name="[Rango4].[Año].&amp;[2012]"/>
            <x15:cachedUniqueName index="6" name="[Rango4].[Año].&amp;[2013]"/>
            <x15:cachedUniqueName index="7" name="[Rango4].[Año].&amp;[2014]"/>
            <x15:cachedUniqueName index="8" name="[Rango4].[Año].&amp;[2015]"/>
            <x15:cachedUniqueName index="9" name="[Rango4].[Año].&amp;[2016]"/>
            <x15:cachedUniqueName index="10" name="[Rango4].[Año].&amp;[2017]"/>
            <x15:cachedUniqueName index="11" name="[Rango4].[Año].&amp;[2018]"/>
          </x15:cachedUniqueNames>
        </ext>
      </extLst>
    </cacheField>
    <cacheField name="[Measures].[Suma de Total 2]" caption="Suma de Total 2" numFmtId="0" hierarchy="91" level="32767"/>
    <cacheField name="[Measures].[Suma de Hombres]" caption="Suma de Hombres" numFmtId="0" hierarchy="92" level="32767"/>
    <cacheField name="[Measures].[Suma de Mujeres]" caption="Suma de Mujeres" numFmtId="0" hierarchy="93" level="32767"/>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2" memberValueDatatype="20" unbalanced="0">
      <fieldsUsage count="2">
        <fieldUsage x="-1"/>
        <fieldUsage x="0"/>
      </fieldsUsage>
    </cacheHierarchy>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oneField="1">
      <fieldsUsage count="1">
        <fieldUsage x="1"/>
      </fieldsUsage>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oneField="1">
      <fieldsUsage count="1">
        <fieldUsage x="2"/>
      </fieldsUsage>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oneField="1">
      <fieldsUsage count="1">
        <fieldUsage x="3"/>
      </fieldsUsage>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36805553" backgroundQuery="1" createdVersion="5" refreshedVersion="5" minRefreshableVersion="3" recordCount="0" supportSubquery="1" supportAdvancedDrill="1" xr:uid="{00000000-000A-0000-FFFF-FFFF6C000000}">
  <cacheSource type="external" connectionId="1"/>
  <cacheFields count="2">
    <cacheField name="[Rango3].[Provincia].[Provincia]" caption="Provincia" numFmtId="0" hierarchy="48" level="1">
      <sharedItems count="9">
        <s v="B. del Toro"/>
        <s v="Chiriquí"/>
        <s v="Coclé"/>
        <s v="Colón"/>
        <s v="Darién"/>
        <s v="Herrera"/>
        <s v="Los Santos"/>
        <s v="Panamá"/>
        <s v="Veraguas"/>
      </sharedItems>
    </cacheField>
    <cacheField name="[Measures].[Suma de Relación]" caption="Suma de Relación" numFmtId="0" hierarchy="89" level="32767"/>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2" memberValueDatatype="130" unbalanced="0">
      <fieldsUsage count="2">
        <fieldUsage x="-1"/>
        <fieldUsage x="0"/>
      </fieldsUsage>
    </cacheHierarchy>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oneField="1">
      <fieldsUsage count="1">
        <fieldUsage x="1"/>
      </fieldsUsage>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41550925" backgroundQuery="1" createdVersion="5" refreshedVersion="5" minRefreshableVersion="3" recordCount="0" supportSubquery="1" supportAdvancedDrill="1" xr:uid="{00000000-000A-0000-FFFF-FFFF6D000000}">
  <cacheSource type="external" connectionId="1"/>
  <cacheFields count="2">
    <cacheField name="[Rango2].[Provincia].[Provincia]" caption="Provincia" numFmtId="0" hierarchy="46" level="1">
      <sharedItems count="10">
        <s v=" Total"/>
        <s v="B. del Toro"/>
        <s v="Chiriquí"/>
        <s v="Coclé"/>
        <s v="Colón"/>
        <s v="Darién"/>
        <s v="Herrera"/>
        <s v="Los Santos"/>
        <s v="Panamá"/>
        <s v="Veraguas"/>
      </sharedItems>
    </cacheField>
    <cacheField name="[Measures].[Suma de Promedio simple]" caption="Suma de Promedio simple" numFmtId="0" hierarchy="88" level="32767"/>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2" memberValueDatatype="130" unbalanced="0">
      <fieldsUsage count="2">
        <fieldUsage x="-1"/>
        <fieldUsage x="0"/>
      </fieldsUsage>
    </cacheHierarchy>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oneField="1">
      <fieldsUsage count="1">
        <fieldUsage x="1"/>
      </fieldsUsage>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racio Barría" refreshedDate="43769.406398842591" createdVersion="5" refreshedVersion="5" minRefreshableVersion="3" recordCount="12" xr:uid="{00000000-000A-0000-FFFF-FFFF5C000000}">
  <cacheSource type="worksheet">
    <worksheetSource ref="A215:D227" sheet="Hoja9"/>
  </cacheSource>
  <cacheFields count="4">
    <cacheField name="Años" numFmtId="0">
      <sharedItems containsSemiMixedTypes="0" containsString="0" containsNumber="1" containsInteger="1" minValue="2007" maxValue="2018" count="12">
        <n v="2007"/>
        <n v="2008"/>
        <n v="2009"/>
        <n v="2010"/>
        <n v="2011"/>
        <n v="2012"/>
        <n v="2013"/>
        <n v="2014"/>
        <n v="2015"/>
        <n v="2016"/>
        <n v="2017"/>
        <n v="2018"/>
      </sharedItems>
    </cacheField>
    <cacheField name="Menos_x000a_de 25" numFmtId="2">
      <sharedItems containsSemiMixedTypes="0" containsString="0" containsNumber="1" minValue="0.45" maxValue="1.1399999999999999"/>
    </cacheField>
    <cacheField name="25 a 34" numFmtId="2">
      <sharedItems containsSemiMixedTypes="0" containsString="0" containsNumber="1" minValue="0.78" maxValue="1.78"/>
    </cacheField>
    <cacheField name="35 y más" numFmtId="2">
      <sharedItems containsSemiMixedTypes="0" containsString="0" containsNumber="1" minValue="1.88" maxValue="3.85"/>
    </cacheField>
  </cacheFields>
  <extLst>
    <ext xmlns:x14="http://schemas.microsoft.com/office/spreadsheetml/2009/9/main" uri="{725AE2AE-9491-48be-B2B4-4EB974FC3084}">
      <x14:pivotCacheDefinition pivotCacheId="3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4664352" backgroundQuery="1" createdVersion="5" refreshedVersion="5" minRefreshableVersion="3" recordCount="0" supportSubquery="1" supportAdvancedDrill="1" xr:uid="{00000000-000A-0000-FFFF-FFFF6E000000}">
  <cacheSource type="external" connectionId="1"/>
  <cacheFields count="7">
    <cacheField name="[Rango1].[Año].[Año]" caption="Año" numFmtId="0" hierarchy="5" level="1">
      <sharedItems count="12">
        <s v="2008"/>
        <s v="2009"/>
        <s v="2010"/>
        <s v="2011"/>
        <s v="2012"/>
        <s v="2013"/>
        <s v="2014"/>
        <s v="2015"/>
        <s v="2016"/>
        <s v="2017"/>
        <s v="2018"/>
        <s v="Promedio"/>
      </sharedItems>
    </cacheField>
    <cacheField name="[Measures].[Suma de Total]" caption="Suma de Total" numFmtId="0" hierarchy="82" level="32767"/>
    <cacheField name="[Measures].[Suma de Agricultura 2]" caption="Suma de Agricultura 2" numFmtId="0" hierarchy="83" level="32767"/>
    <cacheField name="[Measures].[Suma de Industrias 2]" caption="Suma de Industrias 2" numFmtId="0" hierarchy="84" level="32767"/>
    <cacheField name="[Measures].[Suma de Electricidad 2]" caption="Suma de Electricidad 2" numFmtId="0" hierarchy="85" level="32767"/>
    <cacheField name="[Measures].[Suma de Construcción 2]" caption="Suma de Construcción 2" numFmtId="0" hierarchy="86" level="32767"/>
    <cacheField name="[Measures].[Suma de Finanzas]" caption="Suma de Finanzas" numFmtId="0" hierarchy="87" level="32767"/>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2" memberValueDatatype="130" unbalanced="0">
      <fieldsUsage count="2">
        <fieldUsage x="-1"/>
        <fieldUsage x="0"/>
      </fieldsUsage>
    </cacheHierarchy>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oneField="1">
      <fieldsUsage count="1">
        <fieldUsage x="1"/>
      </fieldsUsage>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oneField="1">
      <fieldsUsage count="1">
        <fieldUsage x="2"/>
      </fieldsUsage>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oneField="1">
      <fieldsUsage count="1">
        <fieldUsage x="3"/>
      </fieldsUsage>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oneField="1">
      <fieldsUsage count="1">
        <fieldUsage x="4"/>
      </fieldsUsage>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oneField="1">
      <fieldsUsage count="1">
        <fieldUsage x="5"/>
      </fieldsUsage>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oneField="1">
      <fieldsUsage count="1">
        <fieldUsage x="6"/>
      </fieldsUsage>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51273147" backgroundQuery="1" createdVersion="5" refreshedVersion="5" minRefreshableVersion="3" recordCount="0" supportSubquery="1" supportAdvancedDrill="1" xr:uid="{00000000-000A-0000-FFFF-FFFF6F000000}">
  <cacheSource type="external" connectionId="1"/>
  <cacheFields count="5">
    <cacheField name="[Rango].[Año].[Año]" caption="Año" numFmtId="0" level="1">
      <sharedItems count="12">
        <s v="2008"/>
        <s v="2009"/>
        <s v="2010"/>
        <s v="2011"/>
        <s v="2012"/>
        <s v="2013"/>
        <s v="2014"/>
        <s v="2015"/>
        <s v="2016"/>
        <s v="2017"/>
        <s v="2018"/>
        <s v="Promedio"/>
      </sharedItems>
    </cacheField>
    <cacheField name="[Measures].[Suma de Agricultura]" caption="Suma de Agricultura" numFmtId="0" hierarchy="78" level="32767"/>
    <cacheField name="[Measures].[Suma de Industrias]" caption="Suma de Industrias" numFmtId="0" hierarchy="79" level="32767"/>
    <cacheField name="[Measures].[Suma de Electricidad]" caption="Suma de Electricidad" numFmtId="0" hierarchy="80" level="32767"/>
    <cacheField name="[Measures].[Suma de Construcción]" caption="Suma de Construcción" numFmtId="0" hierarchy="81" level="32767"/>
  </cacheFields>
  <cacheHierarchies count="161">
    <cacheHierarchy uniqueName="[Rango].[Año]" caption="Año" attribute="1" defaultMemberUniqueName="[Rango].[Año].[All]" allUniqueName="[Rango].[Año].[All]" dimensionUniqueName="[Rango]" displayFolder="" count="2" memberValueDatatype="130" unbalanced="0">
      <fieldsUsage count="2">
        <fieldUsage x="-1"/>
        <fieldUsage x="0"/>
      </fieldsUsage>
    </cacheHierarchy>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oneField="1">
      <fieldsUsage count="1">
        <fieldUsage x="1"/>
      </fieldsUsage>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oneField="1">
      <fieldsUsage count="1">
        <fieldUsage x="2"/>
      </fieldsUsage>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oneField="1">
      <fieldsUsage count="1">
        <fieldUsage x="3"/>
      </fieldsUsage>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oneField="1">
      <fieldsUsage count="1">
        <fieldUsage x="4"/>
      </fieldsUsage>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58564813" backgroundQuery="1" createdVersion="5" refreshedVersion="5" minRefreshableVersion="3" recordCount="0" supportSubquery="1" supportAdvancedDrill="1" xr:uid="{00000000-000A-0000-FFFF-FFFF70000000}">
  <cacheSource type="external" connectionId="1"/>
  <cacheFields count="4">
    <cacheField name="[Rango17].[Año].[Año]" caption="Año" numFmtId="0" hierarchy="42" level="1">
      <sharedItems containsSemiMixedTypes="0" containsString="0" containsNumber="1" containsInteger="1" minValue="2007" maxValue="2018" count="12">
        <n v="2007"/>
        <n v="2008"/>
        <n v="2009"/>
        <n v="2010"/>
        <n v="2011"/>
        <n v="2012"/>
        <n v="2013"/>
        <n v="2014"/>
        <n v="2015"/>
        <n v="2016"/>
        <n v="2017"/>
        <n v="2018"/>
      </sharedItems>
      <extLst>
        <ext xmlns:x15="http://schemas.microsoft.com/office/spreadsheetml/2010/11/main" uri="{4F2E5C28-24EA-4eb8-9CBF-B6C8F9C3D259}">
          <x15:cachedUniqueNames>
            <x15:cachedUniqueName index="0" name="[Rango17].[Año].&amp;[2007]"/>
            <x15:cachedUniqueName index="1" name="[Rango17].[Año].&amp;[2008]"/>
            <x15:cachedUniqueName index="2" name="[Rango17].[Año].&amp;[2009]"/>
            <x15:cachedUniqueName index="3" name="[Rango17].[Año].&amp;[2010]"/>
            <x15:cachedUniqueName index="4" name="[Rango17].[Año].&amp;[2011]"/>
            <x15:cachedUniqueName index="5" name="[Rango17].[Año].&amp;[2012]"/>
            <x15:cachedUniqueName index="6" name="[Rango17].[Año].&amp;[2013]"/>
            <x15:cachedUniqueName index="7" name="[Rango17].[Año].&amp;[2014]"/>
            <x15:cachedUniqueName index="8" name="[Rango17].[Año].&amp;[2015]"/>
            <x15:cachedUniqueName index="9" name="[Rango17].[Año].&amp;[2016]"/>
            <x15:cachedUniqueName index="10" name="[Rango17].[Año].&amp;[2017]"/>
            <x15:cachedUniqueName index="11" name="[Rango17].[Año].&amp;[2018]"/>
          </x15:cachedUniqueNames>
        </ext>
      </extLst>
    </cacheField>
    <cacheField name="[Rango17].[Sexo].[Sexo]" caption="Sexo" numFmtId="0" hierarchy="43" level="1">
      <sharedItems count="2">
        <s v="Hombre"/>
        <s v="Mujer"/>
      </sharedItems>
    </cacheField>
    <cacheField name="[Measures].[Suma de Porcentaje 3]" caption="Suma de Porcentaje 3" numFmtId="0" hierarchy="141" level="32767"/>
    <cacheField name="[Rango17].[horas].[horas]" caption="horas" numFmtId="0" hierarchy="44" level="1">
      <sharedItems containsSemiMixedTypes="0" containsNonDate="0" containsString="0"/>
    </cacheField>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2" memberValueDatatype="20" unbalanced="0">
      <fieldsUsage count="2">
        <fieldUsage x="-1"/>
        <fieldUsage x="0"/>
      </fieldsUsage>
    </cacheHierarchy>
    <cacheHierarchy uniqueName="[Rango17].[Sexo]" caption="Sexo" attribute="1" defaultMemberUniqueName="[Rango17].[Sexo].[All]" allUniqueName="[Rango17].[Sexo].[All]" dimensionUniqueName="[Rango17]" displayFolder="" count="2" memberValueDatatype="130" unbalanced="0">
      <fieldsUsage count="2">
        <fieldUsage x="-1"/>
        <fieldUsage x="1"/>
      </fieldsUsage>
    </cacheHierarchy>
    <cacheHierarchy uniqueName="[Rango17].[horas]" caption="horas" attribute="1" defaultMemberUniqueName="[Rango17].[horas].[All]" allUniqueName="[Rango17].[horas].[All]" dimensionUniqueName="[Rango17]" displayFolder="" count="2" memberValueDatatype="130" unbalanced="0">
      <fieldsUsage count="2">
        <fieldUsage x="-1"/>
        <fieldUsage x="3"/>
      </fieldsUsage>
    </cacheHierarchy>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oneField="1">
      <fieldsUsage count="1">
        <fieldUsage x="2"/>
      </fieldsUsage>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66319441" backgroundQuery="1" createdVersion="5" refreshedVersion="5" minRefreshableVersion="3" recordCount="0" supportSubquery="1" supportAdvancedDrill="1" xr:uid="{00000000-000A-0000-FFFF-FFFF71000000}">
  <cacheSource type="external" connectionId="1"/>
  <cacheFields count="4">
    <cacheField name="[Rango16].[Año].[Año]" caption="Año" numFmtId="0" hierarchy="38" level="1">
      <sharedItems containsSemiMixedTypes="0" containsString="0" containsNumber="1" containsInteger="1" minValue="2007" maxValue="2018" count="12">
        <n v="2007"/>
        <n v="2008"/>
        <n v="2009"/>
        <n v="2010"/>
        <n v="2011"/>
        <n v="2012"/>
        <n v="2013"/>
        <n v="2014"/>
        <n v="2015"/>
        <n v="2016"/>
        <n v="2017"/>
        <n v="2018"/>
      </sharedItems>
      <extLst>
        <ext xmlns:x15="http://schemas.microsoft.com/office/spreadsheetml/2010/11/main" uri="{4F2E5C28-24EA-4eb8-9CBF-B6C8F9C3D259}">
          <x15:cachedUniqueNames>
            <x15:cachedUniqueName index="0" name="[Rango16].[Año].&amp;[2007]"/>
            <x15:cachedUniqueName index="1" name="[Rango16].[Año].&amp;[2008]"/>
            <x15:cachedUniqueName index="2" name="[Rango16].[Año].&amp;[2009]"/>
            <x15:cachedUniqueName index="3" name="[Rango16].[Año].&amp;[2010]"/>
            <x15:cachedUniqueName index="4" name="[Rango16].[Año].&amp;[2011]"/>
            <x15:cachedUniqueName index="5" name="[Rango16].[Año].&amp;[2012]"/>
            <x15:cachedUniqueName index="6" name="[Rango16].[Año].&amp;[2013]"/>
            <x15:cachedUniqueName index="7" name="[Rango16].[Año].&amp;[2014]"/>
            <x15:cachedUniqueName index="8" name="[Rango16].[Año].&amp;[2015]"/>
            <x15:cachedUniqueName index="9" name="[Rango16].[Año].&amp;[2016]"/>
            <x15:cachedUniqueName index="10" name="[Rango16].[Año].&amp;[2017]"/>
            <x15:cachedUniqueName index="11" name="[Rango16].[Año].&amp;[2018]"/>
          </x15:cachedUniqueNames>
        </ext>
      </extLst>
    </cacheField>
    <cacheField name="[Measures].[Suma de Porcentaje 2]" caption="Suma de Porcentaje 2" numFmtId="0" hierarchy="139" level="32767"/>
    <cacheField name="[Rango16].[Sexo].[Sexo]" caption="Sexo" numFmtId="0" hierarchy="39" level="1">
      <sharedItems count="2">
        <s v="Hombre"/>
        <s v="Mujeres"/>
      </sharedItems>
    </cacheField>
    <cacheField name="[Rango16].[Edad].[Edad]" caption="Edad" numFmtId="0" hierarchy="40" level="1">
      <sharedItems containsSemiMixedTypes="0" containsNonDate="0" containsString="0"/>
    </cacheField>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2" memberValueDatatype="20" unbalanced="0">
      <fieldsUsage count="2">
        <fieldUsage x="-1"/>
        <fieldUsage x="0"/>
      </fieldsUsage>
    </cacheHierarchy>
    <cacheHierarchy uniqueName="[Rango16].[Sexo]" caption="Sexo" attribute="1" defaultMemberUniqueName="[Rango16].[Sexo].[All]" allUniqueName="[Rango16].[Sexo].[All]" dimensionUniqueName="[Rango16]" displayFolder="" count="2" memberValueDatatype="130" unbalanced="0">
      <fieldsUsage count="2">
        <fieldUsage x="-1"/>
        <fieldUsage x="2"/>
      </fieldsUsage>
    </cacheHierarchy>
    <cacheHierarchy uniqueName="[Rango16].[Edad]" caption="Edad" attribute="1" defaultMemberUniqueName="[Rango16].[Edad].[All]" allUniqueName="[Rango16].[Edad].[All]" dimensionUniqueName="[Rango16]" displayFolder="" count="2" memberValueDatatype="130" unbalanced="0">
      <fieldsUsage count="2">
        <fieldUsage x="-1"/>
        <fieldUsage x="3"/>
      </fieldsUsage>
    </cacheHierarchy>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oneField="1">
      <fieldsUsage count="1">
        <fieldUsage x="1"/>
      </fieldsUsage>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73495369" backgroundQuery="1" createdVersion="5" refreshedVersion="5" minRefreshableVersion="3" recordCount="0" supportSubquery="1" supportAdvancedDrill="1" xr:uid="{00000000-000A-0000-FFFF-FFFF72000000}">
  <cacheSource type="external" connectionId="1"/>
  <cacheFields count="4">
    <cacheField name="[Rango13].[AÑO].[AÑO]" caption="AÑO" numFmtId="0" hierarchy="27" level="1">
      <sharedItems containsSemiMixedTypes="0" containsString="0" containsNumber="1" containsInteger="1" minValue="2007" maxValue="2018" count="12">
        <n v="2007"/>
        <n v="2008"/>
        <n v="2009"/>
        <n v="2010"/>
        <n v="2011"/>
        <n v="2012"/>
        <n v="2013"/>
        <n v="2014"/>
        <n v="2015"/>
        <n v="2016"/>
        <n v="2017"/>
        <n v="2018"/>
      </sharedItems>
      <extLst>
        <ext xmlns:x15="http://schemas.microsoft.com/office/spreadsheetml/2010/11/main" uri="{4F2E5C28-24EA-4eb8-9CBF-B6C8F9C3D259}">
          <x15:cachedUniqueNames>
            <x15:cachedUniqueName index="0" name="[Rango13].[AÑO].&amp;[2007]"/>
            <x15:cachedUniqueName index="1" name="[Rango13].[AÑO].&amp;[2008]"/>
            <x15:cachedUniqueName index="2" name="[Rango13].[AÑO].&amp;[2009]"/>
            <x15:cachedUniqueName index="3" name="[Rango13].[AÑO].&amp;[2010]"/>
            <x15:cachedUniqueName index="4" name="[Rango13].[AÑO].&amp;[2011]"/>
            <x15:cachedUniqueName index="5" name="[Rango13].[AÑO].&amp;[2012]"/>
            <x15:cachedUniqueName index="6" name="[Rango13].[AÑO].&amp;[2013]"/>
            <x15:cachedUniqueName index="7" name="[Rango13].[AÑO].&amp;[2014]"/>
            <x15:cachedUniqueName index="8" name="[Rango13].[AÑO].&amp;[2015]"/>
            <x15:cachedUniqueName index="9" name="[Rango13].[AÑO].&amp;[2016]"/>
            <x15:cachedUniqueName index="10" name="[Rango13].[AÑO].&amp;[2017]"/>
            <x15:cachedUniqueName index="11" name="[Rango13].[AÑO].&amp;[2018]"/>
          </x15:cachedUniqueNames>
        </ext>
      </extLst>
    </cacheField>
    <cacheField name="[Measures].[Suma de 15 2]" caption="Suma de 15 2" numFmtId="0" hierarchy="132" level="32767"/>
    <cacheField name="[Measures].[Suma de 15 - 24]" caption="Suma de 15 - 24" numFmtId="0" hierarchy="133" level="32767"/>
    <cacheField name="[Measures].[Suma de De 25 ]" caption="Suma de De 25 " numFmtId="0" hierarchy="134" level="32767"/>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2" memberValueDatatype="20" unbalanced="0">
      <fieldsUsage count="2">
        <fieldUsage x="-1"/>
        <fieldUsage x="0"/>
      </fieldsUsage>
    </cacheHierarchy>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oneField="1">
      <fieldsUsage count="1">
        <fieldUsage x="1"/>
      </fieldsUsage>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oneField="1">
      <fieldsUsage count="1">
        <fieldUsage x="2"/>
      </fieldsUsage>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oneField="1">
      <fieldsUsage count="1">
        <fieldUsage x="3"/>
      </fieldsUsage>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77199072" backgroundQuery="1" createdVersion="5" refreshedVersion="5" minRefreshableVersion="3" recordCount="0" supportSubquery="1" supportAdvancedDrill="1" xr:uid="{00000000-000A-0000-FFFF-FFFF73000000}">
  <cacheSource type="external" connectionId="1"/>
  <cacheFields count="4">
    <cacheField name="[Rango12].[Años].[Años]" caption="Años" numFmtId="0" hierarchy="23" level="1">
      <sharedItems containsSemiMixedTypes="0" containsString="0" containsNumber="1" containsInteger="1" minValue="2007" maxValue="2018" count="12">
        <n v="2007"/>
        <n v="2008"/>
        <n v="2009"/>
        <n v="2010"/>
        <n v="2011"/>
        <n v="2012"/>
        <n v="2013"/>
        <n v="2014"/>
        <n v="2015"/>
        <n v="2016"/>
        <n v="2017"/>
        <n v="2018"/>
      </sharedItems>
      <extLst>
        <ext xmlns:x15="http://schemas.microsoft.com/office/spreadsheetml/2010/11/main" uri="{4F2E5C28-24EA-4eb8-9CBF-B6C8F9C3D259}">
          <x15:cachedUniqueNames>
            <x15:cachedUniqueName index="0" name="[Rango12].[Años].&amp;[2007]"/>
            <x15:cachedUniqueName index="1" name="[Rango12].[Años].&amp;[2008]"/>
            <x15:cachedUniqueName index="2" name="[Rango12].[Años].&amp;[2009]"/>
            <x15:cachedUniqueName index="3" name="[Rango12].[Años].&amp;[2010]"/>
            <x15:cachedUniqueName index="4" name="[Rango12].[Años].&amp;[2011]"/>
            <x15:cachedUniqueName index="5" name="[Rango12].[Años].&amp;[2012]"/>
            <x15:cachedUniqueName index="6" name="[Rango12].[Años].&amp;[2013]"/>
            <x15:cachedUniqueName index="7" name="[Rango12].[Años].&amp;[2014]"/>
            <x15:cachedUniqueName index="8" name="[Rango12].[Años].&amp;[2015]"/>
            <x15:cachedUniqueName index="9" name="[Rango12].[Años].&amp;[2016]"/>
            <x15:cachedUniqueName index="10" name="[Rango12].[Años].&amp;[2017]"/>
            <x15:cachedUniqueName index="11" name="[Rango12].[Años].&amp;[2018]"/>
          </x15:cachedUniqueNames>
        </ext>
      </extLst>
    </cacheField>
    <cacheField name="[Measures].[Suma de 15]" caption="Suma de 15" numFmtId="0" hierarchy="128" level="32767"/>
    <cacheField name="[Measures].[Suma de 15-24]" caption="Suma de 15-24" numFmtId="0" hierarchy="129" level="32767"/>
    <cacheField name="[Measures].[Suma de 25]" caption="Suma de 25" numFmtId="0" hierarchy="130" level="32767"/>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2" memberValueDatatype="20" unbalanced="0">
      <fieldsUsage count="2">
        <fieldUsage x="-1"/>
        <fieldUsage x="0"/>
      </fieldsUsage>
    </cacheHierarchy>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oneField="1">
      <fieldsUsage count="1">
        <fieldUsage x="1"/>
      </fieldsUsage>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oneField="1">
      <fieldsUsage count="1">
        <fieldUsage x="2"/>
      </fieldsUsage>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oneField="1">
      <fieldsUsage count="1">
        <fieldUsage x="3"/>
      </fieldsUsage>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80787036" backgroundQuery="1" createdVersion="5" refreshedVersion="5" minRefreshableVersion="3" recordCount="0" supportSubquery="1" supportAdvancedDrill="1" xr:uid="{00000000-000A-0000-FFFF-FFFF74000000}">
  <cacheSource type="external" connectionId="1"/>
  <cacheFields count="4">
    <cacheField name="[Rango14].[Años].[Años]" caption="Años" numFmtId="0" hierarchy="31" level="1">
      <sharedItems containsSemiMixedTypes="0" containsString="0" containsNumber="1" containsInteger="1" minValue="2007" maxValue="2018" count="12">
        <n v="2007"/>
        <n v="2008"/>
        <n v="2009"/>
        <n v="2010"/>
        <n v="2011"/>
        <n v="2012"/>
        <n v="2013"/>
        <n v="2014"/>
        <n v="2015"/>
        <n v="2016"/>
        <n v="2017"/>
        <n v="2018"/>
      </sharedItems>
      <extLst>
        <ext xmlns:x15="http://schemas.microsoft.com/office/spreadsheetml/2010/11/main" uri="{4F2E5C28-24EA-4eb8-9CBF-B6C8F9C3D259}">
          <x15:cachedUniqueNames>
            <x15:cachedUniqueName index="0" name="[Rango14].[Años].&amp;[2007]"/>
            <x15:cachedUniqueName index="1" name="[Rango14].[Años].&amp;[2008]"/>
            <x15:cachedUniqueName index="2" name="[Rango14].[Años].&amp;[2009]"/>
            <x15:cachedUniqueName index="3" name="[Rango14].[Años].&amp;[2010]"/>
            <x15:cachedUniqueName index="4" name="[Rango14].[Años].&amp;[2011]"/>
            <x15:cachedUniqueName index="5" name="[Rango14].[Años].&amp;[2012]"/>
            <x15:cachedUniqueName index="6" name="[Rango14].[Años].&amp;[2013]"/>
            <x15:cachedUniqueName index="7" name="[Rango14].[Años].&amp;[2014]"/>
            <x15:cachedUniqueName index="8" name="[Rango14].[Años].&amp;[2015]"/>
            <x15:cachedUniqueName index="9" name="[Rango14].[Años].&amp;[2016]"/>
            <x15:cachedUniqueName index="10" name="[Rango14].[Años].&amp;[2017]"/>
            <x15:cachedUniqueName index="11" name="[Rango14].[Años].&amp;[2018]"/>
          </x15:cachedUniqueNames>
        </ext>
      </extLst>
    </cacheField>
    <cacheField name="[Measures].[Suma de Menos de 25]" caption="Suma de Menos de 25" numFmtId="0" hierarchy="135" level="32767"/>
    <cacheField name="[Measures].[Suma de 25 a 34]" caption="Suma de 25 a 34" numFmtId="0" hierarchy="136" level="32767"/>
    <cacheField name="[Measures].[Suma de 35 y más]" caption="Suma de 35 y más" numFmtId="0" hierarchy="137" level="32767"/>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2" memberValueDatatype="20" unbalanced="0">
      <fieldsUsage count="2">
        <fieldUsage x="-1"/>
        <fieldUsage x="0"/>
      </fieldsUsage>
    </cacheHierarchy>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oneField="1">
      <fieldsUsage count="1">
        <fieldUsage x="1"/>
      </fieldsUsage>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oneField="1">
      <fieldsUsage count="1">
        <fieldUsage x="2"/>
      </fieldsUsage>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oneField="1">
      <fieldsUsage count="1">
        <fieldUsage x="3"/>
      </fieldsUsage>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87847225" backgroundQuery="1" createdVersion="5" refreshedVersion="5" minRefreshableVersion="3" recordCount="0" supportSubquery="1" supportAdvancedDrill="1" xr:uid="{00000000-000A-0000-FFFF-FFFF75000000}">
  <cacheSource type="external" connectionId="1"/>
  <cacheFields count="3">
    <cacheField name="[Rango15].[año].[año]" caption="año" numFmtId="0" hierarchy="35" level="1">
      <sharedItems containsSemiMixedTypes="0" containsString="0" containsNumber="1" containsInteger="1" minValue="2011" maxValue="2018" count="8">
        <n v="2011"/>
        <n v="2012"/>
        <n v="2013"/>
        <n v="2014"/>
        <n v="2015"/>
        <n v="2016"/>
        <n v="2017"/>
        <n v="2018"/>
      </sharedItems>
      <extLst>
        <ext xmlns:x15="http://schemas.microsoft.com/office/spreadsheetml/2010/11/main" uri="{4F2E5C28-24EA-4eb8-9CBF-B6C8F9C3D259}">
          <x15:cachedUniqueNames>
            <x15:cachedUniqueName index="0" name="[Rango15].[año].&amp;[2011]"/>
            <x15:cachedUniqueName index="1" name="[Rango15].[año].&amp;[2012]"/>
            <x15:cachedUniqueName index="2" name="[Rango15].[año].&amp;[2013]"/>
            <x15:cachedUniqueName index="3" name="[Rango15].[año].&amp;[2014]"/>
            <x15:cachedUniqueName index="4" name="[Rango15].[año].&amp;[2015]"/>
            <x15:cachedUniqueName index="5" name="[Rango15].[año].&amp;[2016]"/>
            <x15:cachedUniqueName index="6" name="[Rango15].[año].&amp;[2017]"/>
            <x15:cachedUniqueName index="7" name="[Rango15].[año].&amp;[2018]"/>
          </x15:cachedUniqueNames>
        </ext>
      </extLst>
    </cacheField>
    <cacheField name="[Rango15].[ocupacion].[ocupacion]" caption="ocupacion" numFmtId="0" hierarchy="36" level="1">
      <sharedItems count="1">
        <s v="Directores  y  gerentes"/>
      </sharedItems>
    </cacheField>
    <cacheField name="[Measures].[Suma de brecha]" caption="Suma de brecha" numFmtId="0" hierarchy="138" level="32767"/>
  </cacheFields>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2" memberValueDatatype="20" unbalanced="0">
      <fieldsUsage count="2">
        <fieldUsage x="-1"/>
        <fieldUsage x="0"/>
      </fieldsUsage>
    </cacheHierarchy>
    <cacheHierarchy uniqueName="[Rango15].[ocupacion]" caption="ocupacion" attribute="1" defaultMemberUniqueName="[Rango15].[ocupacion].[All]" allUniqueName="[Rango15].[ocupacion].[All]" dimensionUniqueName="[Rango15]" displayFolder="" count="2" memberValueDatatype="130" unbalanced="0">
      <fieldsUsage count="2">
        <fieldUsage x="-1"/>
        <fieldUsage x="1"/>
      </fieldsUsage>
    </cacheHierarchy>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oneField="1">
      <fieldsUsage count="1">
        <fieldUsage x="2"/>
      </fieldsUsage>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dimensions count="19">
    <dimension measure="1" name="Measures" uniqueName="[Measures]" caption="Measures"/>
    <dimension name="Rango" uniqueName="[Rango]" caption="Rango"/>
    <dimension name="Rango1" uniqueName="[Rango1]" caption="Rango1"/>
    <dimension name="Rango10" uniqueName="[Rango10]" caption="Rango10"/>
    <dimension name="Rango11" uniqueName="[Rango11]" caption="Rango11"/>
    <dimension name="Rango12" uniqueName="[Rango12]" caption="Rango12"/>
    <dimension name="Rango13" uniqueName="[Rango13]" caption="Rango13"/>
    <dimension name="Rango14" uniqueName="[Rango14]" caption="Rango14"/>
    <dimension name="Rango15" uniqueName="[Rango15]" caption="Rango15"/>
    <dimension name="Rango16" uniqueName="[Rango16]" caption="Rango16"/>
    <dimension name="Rango17" uniqueName="[Rango17]" caption="Rango17"/>
    <dimension name="Rango2" uniqueName="[Rango2]" caption="Rango2"/>
    <dimension name="Rango3" uniqueName="[Rango3]" caption="Rango3"/>
    <dimension name="Rango4" uniqueName="[Rango4]" caption="Rango4"/>
    <dimension name="Rango5" uniqueName="[Rango5]" caption="Rango5"/>
    <dimension name="Rango6" uniqueName="[Rango6]" caption="Rango6"/>
    <dimension name="Rango7" uniqueName="[Rango7]" caption="Rango7"/>
    <dimension name="Rango8" uniqueName="[Rango8]" caption="Rango8"/>
    <dimension name="Rango9" uniqueName="[Rango9]" caption="Rango9"/>
  </dimensions>
  <measureGroups count="18">
    <measureGroup name="Rango" caption="Rango"/>
    <measureGroup name="Rango1" caption="Rango1"/>
    <measureGroup name="Rango10" caption="Rango10"/>
    <measureGroup name="Rango11" caption="Rango11"/>
    <measureGroup name="Rango12" caption="Rango12"/>
    <measureGroup name="Rango13" caption="Rango13"/>
    <measureGroup name="Rango14" caption="Rango14"/>
    <measureGroup name="Rango15" caption="Rango15"/>
    <measureGroup name="Rango16" caption="Rango16"/>
    <measureGroup name="Rango17" caption="Rango17"/>
    <measureGroup name="Rango2" caption="Rango2"/>
    <measureGroup name="Rango3" caption="Rango3"/>
    <measureGroup name="Rango4" caption="Rango4"/>
    <measureGroup name="Rango5" caption="Rango5"/>
    <measureGroup name="Rango6" caption="Rango6"/>
    <measureGroup name="Rango7" caption="Rango7"/>
    <measureGroup name="Rango8" caption="Rango8"/>
    <measureGroup name="Rango9" caption="Rango9"/>
  </measureGroups>
  <maps count="18">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 measureGroup="12" dimension="13"/>
    <map measureGroup="13" dimension="14"/>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racio Barría" refreshedDate="43782.792859027781" createdVersion="5" refreshedVersion="5" minRefreshableVersion="3" recordCount="144" xr:uid="{00000000-000A-0000-FFFF-FFFF76000000}">
  <cacheSource type="worksheet">
    <worksheetSource ref="I18:L162" sheet="Hoja22"/>
  </cacheSource>
  <cacheFields count="4">
    <cacheField name="Año " numFmtId="0">
      <sharedItems containsSemiMixedTypes="0" containsString="0" containsNumber="1" containsInteger="1" minValue="2007" maxValue="2018" count="12">
        <n v="2007"/>
        <n v="2008"/>
        <n v="2009"/>
        <n v="2010"/>
        <n v="2011"/>
        <n v="2012"/>
        <n v="2013"/>
        <n v="2014"/>
        <n v="2015"/>
        <n v="2016"/>
        <n v="2017"/>
        <n v="2018"/>
      </sharedItems>
    </cacheField>
    <cacheField name="Categoría" numFmtId="0">
      <sharedItems count="4">
        <s v="TOTAL"/>
        <s v="Público"/>
        <s v="Privado"/>
        <s v="Servicio Doméstico"/>
      </sharedItems>
    </cacheField>
    <cacheField name="Sexo" numFmtId="0">
      <sharedItems count="3">
        <s v="Ambos"/>
        <s v="Hombres"/>
        <s v="Mujeres"/>
      </sharedItems>
    </cacheField>
    <cacheField name="Porcentaje" numFmtId="2">
      <sharedItems containsSemiMixedTypes="0" containsString="0" containsNumber="1" minValue="0.61" maxValue="5.58"/>
    </cacheField>
  </cacheFields>
  <extLst>
    <ext xmlns:x14="http://schemas.microsoft.com/office/spreadsheetml/2009/9/main" uri="{725AE2AE-9491-48be-B2B4-4EB974FC3084}">
      <x14:pivotCacheDefinition pivotCacheId="109"/>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495949072" backgroundQuery="1" createdVersion="3" refreshedVersion="5" minRefreshableVersion="3" recordCount="0" supportSubquery="1" supportAdvancedDrill="1" xr:uid="{00000000-000A-0000-FFFF-FFFF77000000}">
  <cacheSource type="external" connectionId="1">
    <extLst>
      <ext xmlns:x14="http://schemas.microsoft.com/office/spreadsheetml/2009/9/main" uri="{F057638F-6D5F-4e77-A914-E7F072B9BCA8}">
        <x14:sourceConnection name="ThisWorkbookDataModel"/>
      </ext>
    </extLst>
  </cacheSource>
  <cacheFields count="0"/>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2"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94"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racio Barría" refreshedDate="43769.414406828706" createdVersion="5" refreshedVersion="5" minRefreshableVersion="3" recordCount="12" xr:uid="{00000000-000A-0000-FFFF-FFFF5D000000}">
  <cacheSource type="worksheet">
    <worksheetSource ref="A279:J291" sheet="Hoja9"/>
  </cacheSource>
  <cacheFields count="10">
    <cacheField name="Año" numFmtId="0">
      <sharedItems containsSemiMixedTypes="0" containsString="0" containsNumber="1" containsInteger="1" minValue="2007" maxValue="2018" count="12">
        <n v="2007"/>
        <n v="2008"/>
        <n v="2009"/>
        <n v="2010"/>
        <n v="2011"/>
        <n v="2012"/>
        <n v="2013"/>
        <n v="2014"/>
        <n v="2015"/>
        <n v="2016"/>
        <n v="2017"/>
        <n v="2018"/>
      </sharedItems>
    </cacheField>
    <cacheField name="TOTAL" numFmtId="0">
      <sharedItems containsSemiMixedTypes="0" containsString="0" containsNumber="1" minValue="1.79" maxValue="3.69"/>
    </cacheField>
    <cacheField name="Ningún grado" numFmtId="0">
      <sharedItems containsSemiMixedTypes="0" containsString="0" containsNumber="1" minValue="0.78" maxValue="1.89"/>
    </cacheField>
    <cacheField name="Primaria 1- 3" numFmtId="0">
      <sharedItems containsSemiMixedTypes="0" containsString="0" containsNumber="1" minValue="0.89" maxValue="2.23"/>
    </cacheField>
    <cacheField name="Primaria 4- 6" numFmtId="0">
      <sharedItems containsSemiMixedTypes="0" containsString="0" containsNumber="1" minValue="1.1499999999999999" maxValue="2.4900000000000002"/>
    </cacheField>
    <cacheField name="Secundaria 1-3" numFmtId="0">
      <sharedItems containsSemiMixedTypes="0" containsString="0" containsNumber="1" minValue="1.47" maxValue="3.06"/>
    </cacheField>
    <cacheField name="Secundaria 4-6" numFmtId="0">
      <sharedItems containsSemiMixedTypes="0" containsString="0" containsNumber="1" minValue="1.77" maxValue="3.51"/>
    </cacheField>
    <cacheField name="Vocacional" numFmtId="0">
      <sharedItems containsSemiMixedTypes="0" containsString="0" containsNumber="1" minValue="1.77" maxValue="3.77"/>
    </cacheField>
    <cacheField name="Universitaria" numFmtId="0">
      <sharedItems containsSemiMixedTypes="0" containsString="0" containsNumber="1" minValue="2.92" maxValue="5.5"/>
    </cacheField>
    <cacheField name="No universitaria" numFmtId="0">
      <sharedItems containsSemiMixedTypes="0" containsString="0" containsNumber="1" minValue="2.48" maxValue="4.18"/>
    </cacheField>
  </cacheFields>
  <extLst>
    <ext xmlns:x14="http://schemas.microsoft.com/office/spreadsheetml/2009/9/main" uri="{725AE2AE-9491-48be-B2B4-4EB974FC3084}">
      <x14:pivotCacheDefinition pivotCacheId="32"/>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03935184" backgroundQuery="1" createdVersion="3" refreshedVersion="5" minRefreshableVersion="3" recordCount="0" supportSubquery="1" supportAdvancedDrill="1" xr:uid="{00000000-000A-0000-FFFF-FFFF78000000}">
  <cacheSource type="external" connectionId="1">
    <extLst>
      <ext xmlns:x14="http://schemas.microsoft.com/office/spreadsheetml/2009/9/main" uri="{F057638F-6D5F-4e77-A914-E7F072B9BCA8}">
        <x14:sourceConnection name="ThisWorkbookDataModel"/>
      </ext>
    </extLst>
  </cacheSource>
  <cacheFields count="0"/>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2"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95"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1064815" backgroundQuery="1" createdVersion="3" refreshedVersion="5" minRefreshableVersion="3" recordCount="0" supportSubquery="1" supportAdvancedDrill="1" xr:uid="{00000000-000A-0000-FFFF-FFFF79000000}">
  <cacheSource type="external" connectionId="1">
    <extLst>
      <ext xmlns:x14="http://schemas.microsoft.com/office/spreadsheetml/2009/9/main" uri="{F057638F-6D5F-4e77-A914-E7F072B9BCA8}">
        <x14:sourceConnection name="ThisWorkbookDataModel"/>
      </ext>
    </extLst>
  </cacheSource>
  <cacheFields count="0"/>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2"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96"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16435185" backgroundQuery="1" createdVersion="3" refreshedVersion="5" minRefreshableVersion="3" recordCount="0" supportSubquery="1" supportAdvancedDrill="1" xr:uid="{00000000-000A-0000-FFFF-FFFF7A000000}">
  <cacheSource type="external" connectionId="1">
    <extLst>
      <ext xmlns:x14="http://schemas.microsoft.com/office/spreadsheetml/2009/9/main" uri="{F057638F-6D5F-4e77-A914-E7F072B9BCA8}">
        <x14:sourceConnection name="ThisWorkbookDataModel"/>
      </ext>
    </extLst>
  </cacheSource>
  <cacheFields count="0"/>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2"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97"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23032405" backgroundQuery="1" createdVersion="3" refreshedVersion="5" minRefreshableVersion="3" recordCount="0" supportSubquery="1" supportAdvancedDrill="1" xr:uid="{00000000-000A-0000-FFFF-FFFF7B000000}">
  <cacheSource type="external" connectionId="1">
    <extLst>
      <ext xmlns:x14="http://schemas.microsoft.com/office/spreadsheetml/2009/9/main" uri="{F057638F-6D5F-4e77-A914-E7F072B9BCA8}">
        <x14:sourceConnection name="ThisWorkbookDataModel"/>
      </ext>
    </extLst>
  </cacheSource>
  <cacheFields count="0"/>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2"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98"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28125" backgroundQuery="1" createdVersion="3" refreshedVersion="5" minRefreshableVersion="3" recordCount="0" supportSubquery="1" supportAdvancedDrill="1" xr:uid="{00000000-000A-0000-FFFF-FFFF7C000000}">
  <cacheSource type="external" connectionId="1">
    <extLst>
      <ext xmlns:x14="http://schemas.microsoft.com/office/spreadsheetml/2009/9/main" uri="{F057638F-6D5F-4e77-A914-E7F072B9BCA8}">
        <x14:sourceConnection name="ThisWorkbookDataModel"/>
      </ext>
    </extLst>
  </cacheSource>
  <cacheFields count="0"/>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2"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99"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34837966" backgroundQuery="1" createdVersion="3" refreshedVersion="5" minRefreshableVersion="3" recordCount="0" supportSubquery="1" supportAdvancedDrill="1" xr:uid="{00000000-000A-0000-FFFF-FFFF7D000000}">
  <cacheSource type="external" connectionId="1">
    <extLst>
      <ext xmlns:x14="http://schemas.microsoft.com/office/spreadsheetml/2009/9/main" uri="{F057638F-6D5F-4e77-A914-E7F072B9BCA8}">
        <x14:sourceConnection name="ThisWorkbookDataModel"/>
      </ext>
    </extLst>
  </cacheSource>
  <cacheFields count="0"/>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2"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00"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39583331" backgroundQuery="1" createdVersion="3" refreshedVersion="5" minRefreshableVersion="3" recordCount="0" supportSubquery="1" supportAdvancedDrill="1" xr:uid="{00000000-000A-0000-FFFF-FFFF7E000000}">
  <cacheSource type="external" connectionId="1">
    <extLst>
      <ext xmlns:x14="http://schemas.microsoft.com/office/spreadsheetml/2009/9/main" uri="{F057638F-6D5F-4e77-A914-E7F072B9BCA8}">
        <x14:sourceConnection name="ThisWorkbookDataModel"/>
      </ext>
    </extLst>
  </cacheSource>
  <cacheFields count="0"/>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2"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01"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44212965" backgroundQuery="1" createdVersion="3" refreshedVersion="5" minRefreshableVersion="3" recordCount="0" supportSubquery="1" supportAdvancedDrill="1" xr:uid="{00000000-000A-0000-FFFF-FFFF7F000000}">
  <cacheSource type="external" connectionId="1">
    <extLst>
      <ext xmlns:x14="http://schemas.microsoft.com/office/spreadsheetml/2009/9/main" uri="{F057638F-6D5F-4e77-A914-E7F072B9BCA8}">
        <x14:sourceConnection name="ThisWorkbookDataModel"/>
      </ext>
    </extLst>
  </cacheSource>
  <cacheFields count="0"/>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2"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02"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49074076" backgroundQuery="1" createdVersion="3" refreshedVersion="5" minRefreshableVersion="3" recordCount="0" supportSubquery="1" supportAdvancedDrill="1" xr:uid="{00000000-000A-0000-FFFF-FFFF80000000}">
  <cacheSource type="external" connectionId="1">
    <extLst>
      <ext xmlns:x14="http://schemas.microsoft.com/office/spreadsheetml/2009/9/main" uri="{F057638F-6D5F-4e77-A914-E7F072B9BCA8}">
        <x14:sourceConnection name="ThisWorkbookDataModel"/>
      </ext>
    </extLst>
  </cacheSource>
  <cacheFields count="0"/>
  <cacheHierarchies count="161">
    <cacheHierarchy uniqueName="[Rango].[Año]" caption="Año" attribute="1" defaultMemberUniqueName="[Rango].[Año].[All]" allUniqueName="[Rango].[Año].[All]" dimensionUniqueName="[Rango]" displayFolder="" count="2"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03"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54166664" backgroundQuery="1" createdVersion="3" refreshedVersion="5" minRefreshableVersion="3" recordCount="0" supportSubquery="1" supportAdvancedDrill="1" xr:uid="{00000000-000A-0000-FFFF-FFFF81000000}">
  <cacheSource type="external" connectionId="1">
    <extLst>
      <ext xmlns:x14="http://schemas.microsoft.com/office/spreadsheetml/2009/9/main" uri="{F057638F-6D5F-4e77-A914-E7F072B9BCA8}">
        <x14:sourceConnection name="ThisWorkbookDataModel"/>
      </ext>
    </extLst>
  </cacheSource>
  <cacheFields count="0"/>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2"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2"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04"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racio Barría" refreshedDate="43769.425330902777" createdVersion="5" refreshedVersion="5" minRefreshableVersion="3" recordCount="8" xr:uid="{00000000-000A-0000-FFFF-FFFF5E000000}">
  <cacheSource type="worksheet">
    <worksheetSource ref="A347:K355" sheet="Hoja9"/>
  </cacheSource>
  <cacheFields count="11">
    <cacheField name="Año" numFmtId="0">
      <sharedItems containsSemiMixedTypes="0" containsString="0" containsNumber="1" containsInteger="1" minValue="2011" maxValue="2018" count="8">
        <n v="2011"/>
        <n v="2012"/>
        <n v="2013"/>
        <n v="2014"/>
        <n v="2015"/>
        <n v="2016"/>
        <n v="2017"/>
        <n v="2018"/>
      </sharedItems>
    </cacheField>
    <cacheField name="TOTAL" numFmtId="2">
      <sharedItems containsSemiMixedTypes="0" containsString="0" containsNumber="1" minValue="2.4900000000000002" maxValue="3.69"/>
    </cacheField>
    <cacheField name="Directores  y  gerentes" numFmtId="2">
      <sharedItems containsSemiMixedTypes="0" containsString="0" containsNumber="1" minValue="4.4400000000000004" maxValue="6.32"/>
    </cacheField>
    <cacheField name="Profesionales, científicos e intelectuales " numFmtId="2">
      <sharedItems containsSemiMixedTypes="0" containsString="0" containsNumber="1" minValue="4.43" maxValue="6.99"/>
    </cacheField>
    <cacheField name="Técnicos y profesionales de nivel medio " numFmtId="2">
      <sharedItems containsSemiMixedTypes="0" containsString="0" containsNumber="1" minValue="3.29" maxValue="4.58"/>
    </cacheField>
    <cacheField name="Empleados de oficina " numFmtId="2">
      <sharedItems containsSemiMixedTypes="0" containsString="0" containsNumber="1" minValue="2.6" maxValue="3.77"/>
    </cacheField>
    <cacheField name="Trabajadores de los servicios " numFmtId="2">
      <sharedItems containsSemiMixedTypes="0" containsString="0" containsNumber="1" minValue="2.0699999999999998" maxValue="3.28"/>
    </cacheField>
    <cacheField name="Agricultores " numFmtId="2">
      <sharedItems containsString="0" containsBlank="1" containsNumber="1" minValue="1.2" maxValue="2.5099999999999998" count="8">
        <n v="1.81"/>
        <m/>
        <n v="1.69"/>
        <n v="1.67"/>
        <n v="1.68"/>
        <n v="2.09"/>
        <n v="1.2"/>
        <n v="2.5099999999999998"/>
      </sharedItems>
    </cacheField>
    <cacheField name="Artesanos " numFmtId="2">
      <sharedItems containsSemiMixedTypes="0" containsString="0" containsNumber="1" minValue="2.67" maxValue="3.67"/>
    </cacheField>
    <cacheField name="Operadores " numFmtId="2">
      <sharedItems containsSemiMixedTypes="0" containsString="0" containsNumber="1" minValue="2.78" maxValue="3.86"/>
    </cacheField>
    <cacheField name="Trabajadores  no  calificados " numFmtId="2">
      <sharedItems containsSemiMixedTypes="0" containsString="0" containsNumber="1" minValue="1.46" maxValue="2.38"/>
    </cacheField>
  </cacheFields>
  <extLst>
    <ext xmlns:x14="http://schemas.microsoft.com/office/spreadsheetml/2009/9/main" uri="{725AE2AE-9491-48be-B2B4-4EB974FC3084}">
      <x14:pivotCacheDefinition pivotCacheId="33"/>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62152777" backgroundQuery="1" createdVersion="3" refreshedVersion="5" minRefreshableVersion="3" recordCount="0" supportSubquery="1" supportAdvancedDrill="1" xr:uid="{00000000-000A-0000-FFFF-FFFF82000000}">
  <cacheSource type="external" connectionId="1">
    <extLst>
      <ext xmlns:x14="http://schemas.microsoft.com/office/spreadsheetml/2009/9/main" uri="{F057638F-6D5F-4e77-A914-E7F072B9BCA8}">
        <x14:sourceConnection name="ThisWorkbookDataModel"/>
      </ext>
    </extLst>
  </cacheSource>
  <cacheFields count="0"/>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2"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2"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05"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69560182" backgroundQuery="1" createdVersion="3" refreshedVersion="5" minRefreshableVersion="3" recordCount="0" supportSubquery="1" supportAdvancedDrill="1" xr:uid="{00000000-000A-0000-FFFF-FFFF83000000}">
  <cacheSource type="external" connectionId="1">
    <extLst>
      <ext xmlns:x14="http://schemas.microsoft.com/office/spreadsheetml/2009/9/main" uri="{F057638F-6D5F-4e77-A914-E7F072B9BCA8}">
        <x14:sourceConnection name="ThisWorkbookDataModel"/>
      </ext>
    </extLst>
  </cacheSource>
  <cacheFields count="0"/>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2"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06" supportSubqueryNonVisual="1" supportSubqueryCalcMem="1" supportAddCalcMems="1"/>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78587965" backgroundQuery="1" createdVersion="3" refreshedVersion="5" minRefreshableVersion="3" recordCount="0" supportSubquery="1" supportAdvancedDrill="1" xr:uid="{00000000-000A-0000-FFFF-FFFF84000000}">
  <cacheSource type="external" connectionId="1">
    <extLst>
      <ext xmlns:x14="http://schemas.microsoft.com/office/spreadsheetml/2009/9/main" uri="{F057638F-6D5F-4e77-A914-E7F072B9BCA8}">
        <x14:sourceConnection name="ThisWorkbookDataModel"/>
      </ext>
    </extLst>
  </cacheSource>
  <cacheFields count="0"/>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2"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0" memberValueDatatype="20" unbalanced="0"/>
    <cacheHierarchy uniqueName="[Rango15].[ocupacion]" caption="ocupacion" attribute="1" defaultMemberUniqueName="[Rango15].[ocupacion].[All]" allUniqueName="[Rango15].[ocupacion].[All]" dimensionUniqueName="[Rango15]" displayFolder="" count="0"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07" supportSubqueryNonVisual="1" supportSubqueryCalcMem="1" supportAddCalcMems="1"/>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racio Barría" refreshedDate="43782.78158333333" backgroundQuery="1" createdVersion="3" refreshedVersion="5" minRefreshableVersion="3" recordCount="0" supportSubquery="1" supportAdvancedDrill="1" xr:uid="{00000000-000A-0000-FFFF-FFFF85000000}">
  <cacheSource type="external" connectionId="1">
    <extLst>
      <ext xmlns:x14="http://schemas.microsoft.com/office/spreadsheetml/2009/9/main" uri="{F057638F-6D5F-4e77-A914-E7F072B9BCA8}">
        <x14:sourceConnection name="ThisWorkbookDataModel"/>
      </ext>
    </extLst>
  </cacheSource>
  <cacheFields count="0"/>
  <cacheHierarchies count="161">
    <cacheHierarchy uniqueName="[Rango].[Año]" caption="Año" attribute="1" defaultMemberUniqueName="[Rango].[Año].[All]" allUniqueName="[Rango].[Año].[All]" dimensionUniqueName="[Rango]" displayFolder="" count="0" memberValueDatatype="130" unbalanced="0"/>
    <cacheHierarchy uniqueName="[Rango].[Agricultura]" caption="Agricultura" attribute="1" defaultMemberUniqueName="[Rango].[Agricultura].[All]" allUniqueName="[Rango].[Agricultura].[All]" dimensionUniqueName="[Rango]" displayFolder="" count="0" memberValueDatatype="5" unbalanced="0"/>
    <cacheHierarchy uniqueName="[Rango].[Industrias]" caption="Industrias" attribute="1" defaultMemberUniqueName="[Rango].[Industrias].[All]" allUniqueName="[Rango].[Industrias].[All]" dimensionUniqueName="[Rango]" displayFolder="" count="0" memberValueDatatype="5" unbalanced="0"/>
    <cacheHierarchy uniqueName="[Rango].[Electricidad]" caption="Electricidad" attribute="1" defaultMemberUniqueName="[Rango].[Electricidad].[All]" allUniqueName="[Rango].[Electricidad].[All]" dimensionUniqueName="[Rango]" displayFolder="" count="0" memberValueDatatype="5" unbalanced="0"/>
    <cacheHierarchy uniqueName="[Rango].[Construcción]" caption="Construcción" attribute="1" defaultMemberUniqueName="[Rango].[Construcción].[All]" allUniqueName="[Rango].[Construcción].[All]" dimensionUniqueName="[Rango]" displayFolder="" count="0" memberValueDatatype="5" unbalanced="0"/>
    <cacheHierarchy uniqueName="[Rango1].[Año]" caption="Año" attribute="1" defaultMemberUniqueName="[Rango1].[Año].[All]" allUniqueName="[Rango1].[Año].[All]" dimensionUniqueName="[Rango1]" displayFolder="" count="0" memberValueDatatype="130" unbalanced="0"/>
    <cacheHierarchy uniqueName="[Rango1].[Total]" caption="Total" attribute="1" defaultMemberUniqueName="[Rango1].[Total].[All]" allUniqueName="[Rango1].[Total].[All]" dimensionUniqueName="[Rango1]" displayFolder="" count="0" memberValueDatatype="5" unbalanced="0"/>
    <cacheHierarchy uniqueName="[Rango1].[Agricultura]" caption="Agricultura" attribute="1" defaultMemberUniqueName="[Rango1].[Agricultura].[All]" allUniqueName="[Rango1].[Agricultura].[All]" dimensionUniqueName="[Rango1]" displayFolder="" count="0" memberValueDatatype="5" unbalanced="0"/>
    <cacheHierarchy uniqueName="[Rango1].[Industrias]" caption="Industrias" attribute="1" defaultMemberUniqueName="[Rango1].[Industrias].[All]" allUniqueName="[Rango1].[Industrias].[All]" dimensionUniqueName="[Rango1]" displayFolder="" count="0" memberValueDatatype="5" unbalanced="0"/>
    <cacheHierarchy uniqueName="[Rango1].[Electricidad]" caption="Electricidad" attribute="1" defaultMemberUniqueName="[Rango1].[Electricidad].[All]" allUniqueName="[Rango1].[Electricidad].[All]" dimensionUniqueName="[Rango1]" displayFolder="" count="0" memberValueDatatype="5" unbalanced="0"/>
    <cacheHierarchy uniqueName="[Rango1].[Construcción]" caption="Construcción" attribute="1" defaultMemberUniqueName="[Rango1].[Construcción].[All]" allUniqueName="[Rango1].[Construcción].[All]" dimensionUniqueName="[Rango1]" displayFolder="" count="0" memberValueDatatype="5" unbalanced="0"/>
    <cacheHierarchy uniqueName="[Rango1].[Finanzas]" caption="Finanzas" attribute="1" defaultMemberUniqueName="[Rango1].[Finanzas].[All]" allUniqueName="[Rango1].[Finanzas].[All]" dimensionUniqueName="[Rango1]" displayFolder="" count="0" memberValueDatatype="5" unbalanced="0"/>
    <cacheHierarchy uniqueName="[Rango10].[Año]" caption="Año" attribute="1" defaultMemberUniqueName="[Rango10].[Año].[All]" allUniqueName="[Rango10].[Año].[All]" dimensionUniqueName="[Rango10]" displayFolder="" count="0" memberValueDatatype="20" unbalanced="0"/>
    <cacheHierarchy uniqueName="[Rango10].[Total]" caption="Total" attribute="1" defaultMemberUniqueName="[Rango10].[Total].[All]" allUniqueName="[Rango10].[Total].[All]" dimensionUniqueName="[Rango10]" displayFolder="" count="0" memberValueDatatype="5" unbalanced="0"/>
    <cacheHierarchy uniqueName="[Rango10].[Gobierno]" caption="Gobierno" attribute="1" defaultMemberUniqueName="[Rango10].[Gobierno].[All]" allUniqueName="[Rango10].[Gobierno].[All]" dimensionUniqueName="[Rango10]" displayFolder="" count="0" memberValueDatatype="5" unbalanced="0"/>
    <cacheHierarchy uniqueName="[Rango10].[S. Privado]" caption="S. Privado" attribute="1" defaultMemberUniqueName="[Rango10].[S. Privado].[All]" allUniqueName="[Rango10].[S. Privado].[All]" dimensionUniqueName="[Rango10]" displayFolder="" count="0" memberValueDatatype="5" unbalanced="0"/>
    <cacheHierarchy uniqueName="[Rango10].[S. doméstico]" caption="S. doméstico" attribute="1" defaultMemberUniqueName="[Rango10].[S. doméstico].[All]" allUniqueName="[Rango10].[S. doméstico].[All]" dimensionUniqueName="[Rango10]" displayFolder="" count="0" memberValueDatatype="5" unbalanced="0"/>
    <cacheHierarchy uniqueName="[Rango10].[T. independiente]" caption="T. independiente" attribute="1" defaultMemberUniqueName="[Rango10].[T. independiente].[All]" allUniqueName="[Rango10].[T. independiente].[All]" dimensionUniqueName="[Rango10]" displayFolder="" count="0" memberValueDatatype="5" unbalanced="0"/>
    <cacheHierarchy uniqueName="[Rango11].[Año]" caption="Año" attribute="1" defaultMemberUniqueName="[Rango11].[Año].[All]" allUniqueName="[Rango11].[Año].[All]" dimensionUniqueName="[Rango11]" displayFolder="" count="0" memberValueDatatype="20" unbalanced="0"/>
    <cacheHierarchy uniqueName="[Rango11].[Total]" caption="Total" attribute="1" defaultMemberUniqueName="[Rango11].[Total].[All]" allUniqueName="[Rango11].[Total].[All]" dimensionUniqueName="[Rango11]" displayFolder="" count="0" memberValueDatatype="5" unbalanced="0"/>
    <cacheHierarchy uniqueName="[Rango11].[Area rural]" caption="Area rural" attribute="1" defaultMemberUniqueName="[Rango11].[Area rural].[All]" allUniqueName="[Rango11].[Area rural].[All]" dimensionUniqueName="[Rango11]" displayFolder="" count="0" memberValueDatatype="5" unbalanced="0"/>
    <cacheHierarchy uniqueName="[Rango11].[Agricultura]" caption="Agricultura" attribute="1" defaultMemberUniqueName="[Rango11].[Agricultura].[All]" allUniqueName="[Rango11].[Agricultura].[All]" dimensionUniqueName="[Rango11]" displayFolder="" count="0" memberValueDatatype="5" unbalanced="0"/>
    <cacheHierarchy uniqueName="[Rango11].[PYMES (menos de 5)]" caption="PYMES (menos de 5)" attribute="1" defaultMemberUniqueName="[Rango11].[PYMES (menos de 5)].[All]" allUniqueName="[Rango11].[PYMES (menos de 5)].[All]" dimensionUniqueName="[Rango11]" displayFolder="" count="0" memberValueDatatype="5" unbalanced="0"/>
    <cacheHierarchy uniqueName="[Rango12].[Años]" caption="Años" attribute="1" defaultMemberUniqueName="[Rango12].[Años].[All]" allUniqueName="[Rango12].[Años].[All]" dimensionUniqueName="[Rango12]" displayFolder="" count="0" memberValueDatatype="20" unbalanced="0"/>
    <cacheHierarchy uniqueName="[Rango12].[15+]" caption="15+" attribute="1" defaultMemberUniqueName="[Rango12].[15+].[All]" allUniqueName="[Rango12].[15+].[All]" dimensionUniqueName="[Rango12]" displayFolder="" count="0" memberValueDatatype="5" unbalanced="0"/>
    <cacheHierarchy uniqueName="[Rango12].[15-24]" caption="15-24" attribute="1" defaultMemberUniqueName="[Rango12].[15-24].[All]" allUniqueName="[Rango12].[15-24].[All]" dimensionUniqueName="[Rango12]" displayFolder="" count="0" memberValueDatatype="5" unbalanced="0"/>
    <cacheHierarchy uniqueName="[Rango12].[25+]" caption="25+" attribute="1" defaultMemberUniqueName="[Rango12].[25+].[All]" allUniqueName="[Rango12].[25+].[All]" dimensionUniqueName="[Rango12]" displayFolder="" count="0" memberValueDatatype="5" unbalanced="0"/>
    <cacheHierarchy uniqueName="[Rango13].[AÑO]" caption="AÑO" attribute="1" defaultMemberUniqueName="[Rango13].[AÑO].[All]" allUniqueName="[Rango13].[AÑO].[All]" dimensionUniqueName="[Rango13]" displayFolder="" count="0" memberValueDatatype="20" unbalanced="0"/>
    <cacheHierarchy uniqueName="[Rango13].[15+]" caption="15+" attribute="1" defaultMemberUniqueName="[Rango13].[15+].[All]" allUniqueName="[Rango13].[15+].[All]" dimensionUniqueName="[Rango13]" displayFolder="" count="0" memberValueDatatype="5" unbalanced="0"/>
    <cacheHierarchy uniqueName="[Rango13].[15 - 24]" caption="15 - 24" attribute="1" defaultMemberUniqueName="[Rango13].[15 - 24].[All]" allUniqueName="[Rango13].[15 - 24].[All]" dimensionUniqueName="[Rango13]" displayFolder="" count="0" memberValueDatatype="5" unbalanced="0"/>
    <cacheHierarchy uniqueName="[Rango13].[De 25 +]" caption="De 25 +" attribute="1" defaultMemberUniqueName="[Rango13].[De 25 +].[All]" allUniqueName="[Rango13].[De 25 +].[All]" dimensionUniqueName="[Rango13]" displayFolder="" count="0" memberValueDatatype="5" unbalanced="0"/>
    <cacheHierarchy uniqueName="[Rango14].[Años]" caption="Años" attribute="1" defaultMemberUniqueName="[Rango14].[Años].[All]" allUniqueName="[Rango14].[Años].[All]" dimensionUniqueName="[Rango14]" displayFolder="" count="0" memberValueDatatype="20" unbalanced="0"/>
    <cacheHierarchy uniqueName="[Rango14].[Menos de 25]" caption="Menos de 25" attribute="1" defaultMemberUniqueName="[Rango14].[Menos de 25].[All]" allUniqueName="[Rango14].[Menos de 25].[All]" dimensionUniqueName="[Rango14]" displayFolder="" count="0" memberValueDatatype="5" unbalanced="0"/>
    <cacheHierarchy uniqueName="[Rango14].[25 a 34]" caption="25 a 34" attribute="1" defaultMemberUniqueName="[Rango14].[25 a 34].[All]" allUniqueName="[Rango14].[25 a 34].[All]" dimensionUniqueName="[Rango14]" displayFolder="" count="0" memberValueDatatype="5" unbalanced="0"/>
    <cacheHierarchy uniqueName="[Rango14].[35 y más]" caption="35 y más" attribute="1" defaultMemberUniqueName="[Rango14].[35 y más].[All]" allUniqueName="[Rango14].[35 y más].[All]" dimensionUniqueName="[Rango14]" displayFolder="" count="0" memberValueDatatype="5" unbalanced="0"/>
    <cacheHierarchy uniqueName="[Rango15].[año]" caption="año" attribute="1" defaultMemberUniqueName="[Rango15].[año].[All]" allUniqueName="[Rango15].[año].[All]" dimensionUniqueName="[Rango15]" displayFolder="" count="2" memberValueDatatype="20" unbalanced="0"/>
    <cacheHierarchy uniqueName="[Rango15].[ocupacion]" caption="ocupacion" attribute="1" defaultMemberUniqueName="[Rango15].[ocupacion].[All]" allUniqueName="[Rango15].[ocupacion].[All]" dimensionUniqueName="[Rango15]" displayFolder="" count="2" memberValueDatatype="130" unbalanced="0"/>
    <cacheHierarchy uniqueName="[Rango15].[brecha]" caption="brecha" attribute="1" defaultMemberUniqueName="[Rango15].[brecha].[All]" allUniqueName="[Rango15].[brecha].[All]" dimensionUniqueName="[Rango15]" displayFolder="" count="0" memberValueDatatype="5" unbalanced="0"/>
    <cacheHierarchy uniqueName="[Rango16].[Año]" caption="Año" attribute="1" defaultMemberUniqueName="[Rango16].[Año].[All]" allUniqueName="[Rango16].[Año].[All]" dimensionUniqueName="[Rango16]" displayFolder="" count="0" memberValueDatatype="20" unbalanced="0"/>
    <cacheHierarchy uniqueName="[Rango16].[Sexo]" caption="Sexo" attribute="1" defaultMemberUniqueName="[Rango16].[Sexo].[All]" allUniqueName="[Rango16].[Sexo].[All]" dimensionUniqueName="[Rango16]" displayFolder="" count="0" memberValueDatatype="130" unbalanced="0"/>
    <cacheHierarchy uniqueName="[Rango16].[Edad]" caption="Edad" attribute="1" defaultMemberUniqueName="[Rango16].[Edad].[All]" allUniqueName="[Rango16].[Edad].[All]" dimensionUniqueName="[Rango16]" displayFolder="" count="0" memberValueDatatype="130" unbalanced="0"/>
    <cacheHierarchy uniqueName="[Rango16].[Porcentaje]" caption="Porcentaje" attribute="1" defaultMemberUniqueName="[Rango16].[Porcentaje].[All]" allUniqueName="[Rango16].[Porcentaje].[All]" dimensionUniqueName="[Rango16]" displayFolder="" count="0" memberValueDatatype="5" unbalanced="0"/>
    <cacheHierarchy uniqueName="[Rango17].[Año]" caption="Año" attribute="1" defaultMemberUniqueName="[Rango17].[Año].[All]" allUniqueName="[Rango17].[Año].[All]" dimensionUniqueName="[Rango17]" displayFolder="" count="0" memberValueDatatype="20" unbalanced="0"/>
    <cacheHierarchy uniqueName="[Rango17].[Sexo]" caption="Sexo" attribute="1" defaultMemberUniqueName="[Rango17].[Sexo].[All]" allUniqueName="[Rango17].[Sexo].[All]" dimensionUniqueName="[Rango17]" displayFolder="" count="0" memberValueDatatype="130" unbalanced="0"/>
    <cacheHierarchy uniqueName="[Rango17].[horas]" caption="horas" attribute="1" defaultMemberUniqueName="[Rango17].[horas].[All]" allUniqueName="[Rango17].[horas].[All]" dimensionUniqueName="[Rango17]" displayFolder="" count="0" memberValueDatatype="130" unbalanced="0"/>
    <cacheHierarchy uniqueName="[Rango17].[Porcentaje]" caption="Porcentaje" attribute="1" defaultMemberUniqueName="[Rango17].[Porcentaje].[All]" allUniqueName="[Rango17].[Porcentaje].[All]" dimensionUniqueName="[Rango17]" displayFolder="" count="0" memberValueDatatype="5" unbalanced="0"/>
    <cacheHierarchy uniqueName="[Rango2].[Provincia]" caption="Provincia" attribute="1" defaultMemberUniqueName="[Rango2].[Provincia].[All]" allUniqueName="[Rango2].[Provincia].[All]" dimensionUniqueName="[Rango2]" displayFolder="" count="0" memberValueDatatype="130" unbalanced="0"/>
    <cacheHierarchy uniqueName="[Rango2].[Promedio simple]" caption="Promedio simple" attribute="1" defaultMemberUniqueName="[Rango2].[Promedio simple].[All]" allUniqueName="[Rango2].[Promedio simple].[All]" dimensionUniqueName="[Rango2]" displayFolder="" count="0" memberValueDatatype="5" unbalanced="0"/>
    <cacheHierarchy uniqueName="[Rango3].[Provincia]" caption="Provincia" attribute="1" defaultMemberUniqueName="[Rango3].[Provincia].[All]" allUniqueName="[Rango3].[Provincia].[All]" dimensionUniqueName="[Rango3]" displayFolder="" count="0" memberValueDatatype="130" unbalanced="0"/>
    <cacheHierarchy uniqueName="[Rango3].[Relación]" caption="Relación" attribute="1" defaultMemberUniqueName="[Rango3].[Relación].[All]" allUniqueName="[Rango3].[Relación].[All]" dimensionUniqueName="[Rango3]" displayFolder="" count="0" memberValueDatatype="5" unbalanced="0"/>
    <cacheHierarchy uniqueName="[Rango4].[Año]" caption="Año" attribute="1" defaultMemberUniqueName="[Rango4].[Año].[All]" allUniqueName="[Rango4].[Año].[All]" dimensionUniqueName="[Rango4]" displayFolder="" count="0" memberValueDatatype="20" unbalanced="0"/>
    <cacheHierarchy uniqueName="[Rango4].[Total]" caption="Total" attribute="1" defaultMemberUniqueName="[Rango4].[Total].[All]" allUniqueName="[Rango4].[Total].[All]" dimensionUniqueName="[Rango4]" displayFolder="" count="0" memberValueDatatype="5" unbalanced="0"/>
    <cacheHierarchy uniqueName="[Rango4].[Hombres]" caption="Hombres" attribute="1" defaultMemberUniqueName="[Rango4].[Hombres].[All]" allUniqueName="[Rango4].[Hombres].[All]" dimensionUniqueName="[Rango4]" displayFolder="" count="0" memberValueDatatype="5" unbalanced="0"/>
    <cacheHierarchy uniqueName="[Rango4].[Mujeres]" caption="Mujeres" attribute="1" defaultMemberUniqueName="[Rango4].[Mujeres].[All]" allUniqueName="[Rango4].[Mujeres].[All]" dimensionUniqueName="[Rango4]" displayFolder="" count="0" memberValueDatatype="5" unbalanced="0"/>
    <cacheHierarchy uniqueName="[Rango5].[Año]" caption="Año" attribute="1" defaultMemberUniqueName="[Rango5].[Año].[All]" allUniqueName="[Rango5].[Año].[All]" dimensionUniqueName="[Rango5]" displayFolder="" count="0" memberValueDatatype="20" unbalanced="0"/>
    <cacheHierarchy uniqueName="[Rango5].[Total]" caption="Total" attribute="1" defaultMemberUniqueName="[Rango5].[Total].[All]" allUniqueName="[Rango5].[Total].[All]" dimensionUniqueName="[Rango5]" displayFolder="" count="0" memberValueDatatype="5" unbalanced="0"/>
    <cacheHierarchy uniqueName="[Rango5].[Hombres]" caption="Hombres" attribute="1" defaultMemberUniqueName="[Rango5].[Hombres].[All]" allUniqueName="[Rango5].[Hombres].[All]" dimensionUniqueName="[Rango5]" displayFolder="" count="0" memberValueDatatype="5" unbalanced="0"/>
    <cacheHierarchy uniqueName="[Rango5].[Mujeres]" caption="Mujeres" attribute="1" defaultMemberUniqueName="[Rango5].[Mujeres].[All]" allUniqueName="[Rango5].[Mujeres].[All]" dimensionUniqueName="[Rango5]" displayFolder="" count="0" memberValueDatatype="5" unbalanced="0"/>
    <cacheHierarchy uniqueName="[Rango5].[Jóvenes 15-24]" caption="Jóvenes 15-24" attribute="1" defaultMemberUniqueName="[Rango5].[Jóvenes 15-24].[All]" allUniqueName="[Rango5].[Jóvenes 15-24].[All]" dimensionUniqueName="[Rango5]" displayFolder="" count="0" memberValueDatatype="5" unbalanced="0"/>
    <cacheHierarchy uniqueName="[Rango6].[Año]" caption="Año" attribute="1" defaultMemberUniqueName="[Rango6].[Año].[All]" allUniqueName="[Rango6].[Año].[All]" dimensionUniqueName="[Rango6]" displayFolder="" count="0" memberValueDatatype="20" unbalanced="0"/>
    <cacheHierarchy uniqueName="[Rango6].[Empleo informal total]" caption="Empleo informal total" attribute="1" defaultMemberUniqueName="[Rango6].[Empleo informal total].[All]" allUniqueName="[Rango6].[Empleo informal total].[All]" dimensionUniqueName="[Rango6]" displayFolder="" count="0" memberValueDatatype="5" unbalanced="0"/>
    <cacheHierarchy uniqueName="[Rango6].[E. informal en sector formal]" caption="E. informal en sector formal" attribute="1" defaultMemberUniqueName="[Rango6].[E. informal en sector formal].[All]" allUniqueName="[Rango6].[E. informal en sector formal].[All]" dimensionUniqueName="[Rango6]" displayFolder="" count="0" memberValueDatatype="5" unbalanced="0"/>
    <cacheHierarchy uniqueName="[Rango6].[E. informal en sector informal]" caption="E. informal en sector informal" attribute="1" defaultMemberUniqueName="[Rango6].[E. informal en sector informal].[All]" allUniqueName="[Rango6].[E. informal en sector informal].[All]" dimensionUniqueName="[Rango6]" displayFolder="" count="0" memberValueDatatype="5" unbalanced="0"/>
    <cacheHierarchy uniqueName="[Rango6].[E. informal en hogares]" caption="E. informal en hogares" attribute="1" defaultMemberUniqueName="[Rango6].[E. informal en hogares].[All]" allUniqueName="[Rango6].[E. informal en hogares].[All]" dimensionUniqueName="[Rango6]" displayFolder="" count="0" memberValueDatatype="5" unbalanced="0"/>
    <cacheHierarchy uniqueName="[Rango7].[Categoría]" caption="Categoría" attribute="1" defaultMemberUniqueName="[Rango7].[Categoría].[All]" allUniqueName="[Rango7].[Categoría].[All]" dimensionUniqueName="[Rango7]" displayFolder="" count="0" memberValueDatatype="130" unbalanced="0"/>
    <cacheHierarchy uniqueName="[Rango7].[Porcentaje]" caption="Porcentaje" attribute="1" defaultMemberUniqueName="[Rango7].[Porcentaje].[All]" allUniqueName="[Rango7].[Porcentaje].[All]" dimensionUniqueName="[Rango7]" displayFolder="" count="0" memberValueDatatype="20" unbalanced="0"/>
    <cacheHierarchy uniqueName="[Rango8].[Año]" caption="Año" attribute="1" defaultMemberUniqueName="[Rango8].[Año].[All]" allUniqueName="[Rango8].[Año].[All]" dimensionUniqueName="[Rango8]" displayFolder="" count="0" memberValueDatatype="20" unbalanced="0"/>
    <cacheHierarchy uniqueName="[Rango8].[Asalariados privados]" caption="Asalariados privados" attribute="1" defaultMemberUniqueName="[Rango8].[Asalariados privados].[All]" allUniqueName="[Rango8].[Asalariados privados].[All]" dimensionUniqueName="[Rango8]" displayFolder="" count="0" memberValueDatatype="5" unbalanced="0"/>
    <cacheHierarchy uniqueName="[Rango8].[Asalariados públicos]" caption="Asalariados públicos" attribute="1" defaultMemberUniqueName="[Rango8].[Asalariados públicos].[All]" allUniqueName="[Rango8].[Asalariados públicos].[All]" dimensionUniqueName="[Rango8]" displayFolder="" count="0" memberValueDatatype="5" unbalanced="0"/>
    <cacheHierarchy uniqueName="[Rango8].[Servicio doméstico]" caption="Servicio doméstico" attribute="1" defaultMemberUniqueName="[Rango8].[Servicio doméstico].[All]" allUniqueName="[Rango8].[Servicio doméstico].[All]" dimensionUniqueName="[Rango8]" displayFolder="" count="0" memberValueDatatype="5" unbalanced="0"/>
    <cacheHierarchy uniqueName="[Rango8].[Cuenta propia Y familiares]" caption="Cuenta propia Y familiares" attribute="1" defaultMemberUniqueName="[Rango8].[Cuenta propia Y familiares].[All]" allUniqueName="[Rango8].[Cuenta propia Y familiares].[All]" dimensionUniqueName="[Rango8]" displayFolder="" count="0" memberValueDatatype="5" unbalanced="0"/>
    <cacheHierarchy uniqueName="[Rango8].[Patrón]" caption="Patrón" attribute="1" defaultMemberUniqueName="[Rango8].[Patrón].[All]" allUniqueName="[Rango8].[Patrón].[All]" dimensionUniqueName="[Rango8]" displayFolder="" count="0" memberValueDatatype="5" unbalanced="0"/>
    <cacheHierarchy uniqueName="[Rango9].[Año]" caption="Año" attribute="1" defaultMemberUniqueName="[Rango9].[Año].[All]" allUniqueName="[Rango9].[Año].[All]" dimensionUniqueName="[Rango9]" displayFolder="" count="0" memberValueDatatype="20" unbalanced="0"/>
    <cacheHierarchy uniqueName="[Rango9].[Total]" caption="Total" attribute="1" defaultMemberUniqueName="[Rango9].[Total].[All]" allUniqueName="[Rango9].[Total].[All]" dimensionUniqueName="[Rango9]" displayFolder="" count="0" memberValueDatatype="5" unbalanced="0"/>
    <cacheHierarchy uniqueName="[Rango9].[Gobierno]" caption="Gobierno" attribute="1" defaultMemberUniqueName="[Rango9].[Gobierno].[All]" allUniqueName="[Rango9].[Gobierno].[All]" dimensionUniqueName="[Rango9]" displayFolder="" count="0" memberValueDatatype="5" unbalanced="0"/>
    <cacheHierarchy uniqueName="[Rango9].[S. Privado]" caption="S. Privado" attribute="1" defaultMemberUniqueName="[Rango9].[S. Privado].[All]" allUniqueName="[Rango9].[S. Privado].[All]" dimensionUniqueName="[Rango9]" displayFolder="" count="0" memberValueDatatype="5" unbalanced="0"/>
    <cacheHierarchy uniqueName="[Rango9].[S. doméstico]" caption="S. doméstico" attribute="1" defaultMemberUniqueName="[Rango9].[S. doméstico].[All]" allUniqueName="[Rango9].[S. doméstico].[All]" dimensionUniqueName="[Rango9]" displayFolder="" count="0" memberValueDatatype="5" unbalanced="0"/>
    <cacheHierarchy uniqueName="[Rango9].[T. independiente]" caption="T. independiente" attribute="1" defaultMemberUniqueName="[Rango9].[T. independiente].[All]" allUniqueName="[Rango9].[T. independiente].[All]" dimensionUniqueName="[Rango9]" displayFolder="" count="0" memberValueDatatype="5" unbalanced="0"/>
    <cacheHierarchy uniqueName="[Measures].[Suma de Agricultura]" caption="Suma de Agricultura" measure="1" displayFolder="" measureGroup="Rango" count="0">
      <extLst>
        <ext xmlns:x15="http://schemas.microsoft.com/office/spreadsheetml/2010/11/main" uri="{B97F6D7D-B522-45F9-BDA1-12C45D357490}">
          <x15:cacheHierarchy aggregatedColumn="1"/>
        </ext>
      </extLst>
    </cacheHierarchy>
    <cacheHierarchy uniqueName="[Measures].[Suma de Industrias]" caption="Suma de Industrias" measure="1" displayFolder="" measureGroup="Rango" count="0">
      <extLst>
        <ext xmlns:x15="http://schemas.microsoft.com/office/spreadsheetml/2010/11/main" uri="{B97F6D7D-B522-45F9-BDA1-12C45D357490}">
          <x15:cacheHierarchy aggregatedColumn="2"/>
        </ext>
      </extLst>
    </cacheHierarchy>
    <cacheHierarchy uniqueName="[Measures].[Suma de Electricidad]" caption="Suma de Electricidad" measure="1" displayFolder="" measureGroup="Rango" count="0">
      <extLst>
        <ext xmlns:x15="http://schemas.microsoft.com/office/spreadsheetml/2010/11/main" uri="{B97F6D7D-B522-45F9-BDA1-12C45D357490}">
          <x15:cacheHierarchy aggregatedColumn="3"/>
        </ext>
      </extLst>
    </cacheHierarchy>
    <cacheHierarchy uniqueName="[Measures].[Suma de Construcción]" caption="Suma de Construcción" measure="1" displayFolder="" measureGroup="Rango" count="0">
      <extLst>
        <ext xmlns:x15="http://schemas.microsoft.com/office/spreadsheetml/2010/11/main" uri="{B97F6D7D-B522-45F9-BDA1-12C45D357490}">
          <x15:cacheHierarchy aggregatedColumn="4"/>
        </ext>
      </extLst>
    </cacheHierarchy>
    <cacheHierarchy uniqueName="[Measures].[Suma de Total]" caption="Suma de Total" measure="1" displayFolder="" measureGroup="Rango1" count="0">
      <extLst>
        <ext xmlns:x15="http://schemas.microsoft.com/office/spreadsheetml/2010/11/main" uri="{B97F6D7D-B522-45F9-BDA1-12C45D357490}">
          <x15:cacheHierarchy aggregatedColumn="6"/>
        </ext>
      </extLst>
    </cacheHierarchy>
    <cacheHierarchy uniqueName="[Measures].[Suma de Agricultura 2]" caption="Suma de Agricultura 2" measure="1" displayFolder="" measureGroup="Rango1" count="0">
      <extLst>
        <ext xmlns:x15="http://schemas.microsoft.com/office/spreadsheetml/2010/11/main" uri="{B97F6D7D-B522-45F9-BDA1-12C45D357490}">
          <x15:cacheHierarchy aggregatedColumn="7"/>
        </ext>
      </extLst>
    </cacheHierarchy>
    <cacheHierarchy uniqueName="[Measures].[Suma de Industrias 2]" caption="Suma de Industrias 2" measure="1" displayFolder="" measureGroup="Rango1" count="0">
      <extLst>
        <ext xmlns:x15="http://schemas.microsoft.com/office/spreadsheetml/2010/11/main" uri="{B97F6D7D-B522-45F9-BDA1-12C45D357490}">
          <x15:cacheHierarchy aggregatedColumn="8"/>
        </ext>
      </extLst>
    </cacheHierarchy>
    <cacheHierarchy uniqueName="[Measures].[Suma de Electricidad 2]" caption="Suma de Electricidad 2" measure="1" displayFolder="" measureGroup="Rango1" count="0">
      <extLst>
        <ext xmlns:x15="http://schemas.microsoft.com/office/spreadsheetml/2010/11/main" uri="{B97F6D7D-B522-45F9-BDA1-12C45D357490}">
          <x15:cacheHierarchy aggregatedColumn="9"/>
        </ext>
      </extLst>
    </cacheHierarchy>
    <cacheHierarchy uniqueName="[Measures].[Suma de Construcción 2]" caption="Suma de Construcción 2" measure="1" displayFolder="" measureGroup="Rango1" count="0">
      <extLst>
        <ext xmlns:x15="http://schemas.microsoft.com/office/spreadsheetml/2010/11/main" uri="{B97F6D7D-B522-45F9-BDA1-12C45D357490}">
          <x15:cacheHierarchy aggregatedColumn="10"/>
        </ext>
      </extLst>
    </cacheHierarchy>
    <cacheHierarchy uniqueName="[Measures].[Suma de Finanzas]" caption="Suma de Finanzas" measure="1" displayFolder="" measureGroup="Rango1" count="0">
      <extLst>
        <ext xmlns:x15="http://schemas.microsoft.com/office/spreadsheetml/2010/11/main" uri="{B97F6D7D-B522-45F9-BDA1-12C45D357490}">
          <x15:cacheHierarchy aggregatedColumn="11"/>
        </ext>
      </extLst>
    </cacheHierarchy>
    <cacheHierarchy uniqueName="[Measures].[Suma de Promedio simple]" caption="Suma de Promedio simple" measure="1" displayFolder="" measureGroup="Rango2" count="0">
      <extLst>
        <ext xmlns:x15="http://schemas.microsoft.com/office/spreadsheetml/2010/11/main" uri="{B97F6D7D-B522-45F9-BDA1-12C45D357490}">
          <x15:cacheHierarchy aggregatedColumn="47"/>
        </ext>
      </extLst>
    </cacheHierarchy>
    <cacheHierarchy uniqueName="[Measures].[Suma de Relación]" caption="Suma de Relación" measure="1" displayFolder="" measureGroup="Rango3" count="0">
      <extLst>
        <ext xmlns:x15="http://schemas.microsoft.com/office/spreadsheetml/2010/11/main" uri="{B97F6D7D-B522-45F9-BDA1-12C45D357490}">
          <x15:cacheHierarchy aggregatedColumn="49"/>
        </ext>
      </extLst>
    </cacheHierarchy>
    <cacheHierarchy uniqueName="[Measures].[Suma de Año]" caption="Suma de Año" measure="1" displayFolder="" measureGroup="Rango4" count="0">
      <extLst>
        <ext xmlns:x15="http://schemas.microsoft.com/office/spreadsheetml/2010/11/main" uri="{B97F6D7D-B522-45F9-BDA1-12C45D357490}">
          <x15:cacheHierarchy aggregatedColumn="50"/>
        </ext>
      </extLst>
    </cacheHierarchy>
    <cacheHierarchy uniqueName="[Measures].[Suma de Total 2]" caption="Suma de Total 2" measure="1" displayFolder="" measureGroup="Rango4" count="0">
      <extLst>
        <ext xmlns:x15="http://schemas.microsoft.com/office/spreadsheetml/2010/11/main" uri="{B97F6D7D-B522-45F9-BDA1-12C45D357490}">
          <x15:cacheHierarchy aggregatedColumn="51"/>
        </ext>
      </extLst>
    </cacheHierarchy>
    <cacheHierarchy uniqueName="[Measures].[Suma de Hombres]" caption="Suma de Hombres" measure="1" displayFolder="" measureGroup="Rango4" count="0">
      <extLst>
        <ext xmlns:x15="http://schemas.microsoft.com/office/spreadsheetml/2010/11/main" uri="{B97F6D7D-B522-45F9-BDA1-12C45D357490}">
          <x15:cacheHierarchy aggregatedColumn="52"/>
        </ext>
      </extLst>
    </cacheHierarchy>
    <cacheHierarchy uniqueName="[Measures].[Suma de Mujeres]" caption="Suma de Mujeres" measure="1" displayFolder="" measureGroup="Rango4" count="0">
      <extLst>
        <ext xmlns:x15="http://schemas.microsoft.com/office/spreadsheetml/2010/11/main" uri="{B97F6D7D-B522-45F9-BDA1-12C45D357490}">
          <x15:cacheHierarchy aggregatedColumn="53"/>
        </ext>
      </extLst>
    </cacheHierarchy>
    <cacheHierarchy uniqueName="[Measures].[Suma de Año 2]" caption="Suma de Año 2" measure="1" displayFolder="" measureGroup="Rango5" count="0">
      <extLst>
        <ext xmlns:x15="http://schemas.microsoft.com/office/spreadsheetml/2010/11/main" uri="{B97F6D7D-B522-45F9-BDA1-12C45D357490}">
          <x15:cacheHierarchy aggregatedColumn="54"/>
        </ext>
      </extLst>
    </cacheHierarchy>
    <cacheHierarchy uniqueName="[Measures].[Suma de Total 3]" caption="Suma de Total 3" measure="1" displayFolder="" measureGroup="Rango5" count="0">
      <extLst>
        <ext xmlns:x15="http://schemas.microsoft.com/office/spreadsheetml/2010/11/main" uri="{B97F6D7D-B522-45F9-BDA1-12C45D357490}">
          <x15:cacheHierarchy aggregatedColumn="55"/>
        </ext>
      </extLst>
    </cacheHierarchy>
    <cacheHierarchy uniqueName="[Measures].[Suma de Hombres 2]" caption="Suma de Hombres 2" measure="1" displayFolder="" measureGroup="Rango5" count="0">
      <extLst>
        <ext xmlns:x15="http://schemas.microsoft.com/office/spreadsheetml/2010/11/main" uri="{B97F6D7D-B522-45F9-BDA1-12C45D357490}">
          <x15:cacheHierarchy aggregatedColumn="56"/>
        </ext>
      </extLst>
    </cacheHierarchy>
    <cacheHierarchy uniqueName="[Measures].[Suma de Mujeres 2]" caption="Suma de Mujeres 2" measure="1" displayFolder="" measureGroup="Rango5" count="0">
      <extLst>
        <ext xmlns:x15="http://schemas.microsoft.com/office/spreadsheetml/2010/11/main" uri="{B97F6D7D-B522-45F9-BDA1-12C45D357490}">
          <x15:cacheHierarchy aggregatedColumn="57"/>
        </ext>
      </extLst>
    </cacheHierarchy>
    <cacheHierarchy uniqueName="[Measures].[Suma de Jóvenes 15-24]" caption="Suma de Jóvenes 15-24" measure="1" displayFolder="" measureGroup="Rango5" count="0">
      <extLst>
        <ext xmlns:x15="http://schemas.microsoft.com/office/spreadsheetml/2010/11/main" uri="{B97F6D7D-B522-45F9-BDA1-12C45D357490}">
          <x15:cacheHierarchy aggregatedColumn="58"/>
        </ext>
      </extLst>
    </cacheHierarchy>
    <cacheHierarchy uniqueName="[Measures].[Suma de Porcentaje]" caption="Suma de Porcentaje" measure="1" displayFolder="" measureGroup="Rango7" count="0">
      <extLst>
        <ext xmlns:x15="http://schemas.microsoft.com/office/spreadsheetml/2010/11/main" uri="{B97F6D7D-B522-45F9-BDA1-12C45D357490}">
          <x15:cacheHierarchy aggregatedColumn="65"/>
        </ext>
      </extLst>
    </cacheHierarchy>
    <cacheHierarchy uniqueName="[Measures].[Suma de Año 3]" caption="Suma de Año 3" measure="1" displayFolder="" measureGroup="Rango8" count="0">
      <extLst>
        <ext xmlns:x15="http://schemas.microsoft.com/office/spreadsheetml/2010/11/main" uri="{B97F6D7D-B522-45F9-BDA1-12C45D357490}">
          <x15:cacheHierarchy aggregatedColumn="66"/>
        </ext>
      </extLst>
    </cacheHierarchy>
    <cacheHierarchy uniqueName="[Measures].[Suma de Asalariados privados]" caption="Suma de Asalariados privados" measure="1" displayFolder="" measureGroup="Rango8" count="0">
      <extLst>
        <ext xmlns:x15="http://schemas.microsoft.com/office/spreadsheetml/2010/11/main" uri="{B97F6D7D-B522-45F9-BDA1-12C45D357490}">
          <x15:cacheHierarchy aggregatedColumn="67"/>
        </ext>
      </extLst>
    </cacheHierarchy>
    <cacheHierarchy uniqueName="[Measures].[Suma de Asalariados públicos]" caption="Suma de Asalariados públicos" measure="1" displayFolder="" measureGroup="Rango8" count="0">
      <extLst>
        <ext xmlns:x15="http://schemas.microsoft.com/office/spreadsheetml/2010/11/main" uri="{B97F6D7D-B522-45F9-BDA1-12C45D357490}">
          <x15:cacheHierarchy aggregatedColumn="68"/>
        </ext>
      </extLst>
    </cacheHierarchy>
    <cacheHierarchy uniqueName="[Measures].[Suma de Servicio doméstico]" caption="Suma de Servicio doméstico" measure="1" displayFolder="" measureGroup="Rango8" count="0">
      <extLst>
        <ext xmlns:x15="http://schemas.microsoft.com/office/spreadsheetml/2010/11/main" uri="{B97F6D7D-B522-45F9-BDA1-12C45D357490}">
          <x15:cacheHierarchy aggregatedColumn="69"/>
        </ext>
      </extLst>
    </cacheHierarchy>
    <cacheHierarchy uniqueName="[Measures].[Suma de Cuenta propia Y familiares]" caption="Suma de Cuenta propia Y familiares" measure="1" displayFolder="" measureGroup="Rango8" count="0">
      <extLst>
        <ext xmlns:x15="http://schemas.microsoft.com/office/spreadsheetml/2010/11/main" uri="{B97F6D7D-B522-45F9-BDA1-12C45D357490}">
          <x15:cacheHierarchy aggregatedColumn="70"/>
        </ext>
      </extLst>
    </cacheHierarchy>
    <cacheHierarchy uniqueName="[Measures].[Suma de Patrón]" caption="Suma de Patrón" measure="1" displayFolder="" measureGroup="Rango8" count="0">
      <extLst>
        <ext xmlns:x15="http://schemas.microsoft.com/office/spreadsheetml/2010/11/main" uri="{B97F6D7D-B522-45F9-BDA1-12C45D357490}">
          <x15:cacheHierarchy aggregatedColumn="71"/>
        </ext>
      </extLst>
    </cacheHierarchy>
    <cacheHierarchy uniqueName="[Measures].[Suma de Año 4]" caption="Suma de Año 4" measure="1" displayFolder="" measureGroup="Rango6" count="0">
      <extLst>
        <ext xmlns:x15="http://schemas.microsoft.com/office/spreadsheetml/2010/11/main" uri="{B97F6D7D-B522-45F9-BDA1-12C45D357490}">
          <x15:cacheHierarchy aggregatedColumn="59"/>
        </ext>
      </extLst>
    </cacheHierarchy>
    <cacheHierarchy uniqueName="[Measures].[Suma de Empleo informal total]" caption="Suma de Empleo informal total" measure="1" displayFolder="" measureGroup="Rango6" count="0">
      <extLst>
        <ext xmlns:x15="http://schemas.microsoft.com/office/spreadsheetml/2010/11/main" uri="{B97F6D7D-B522-45F9-BDA1-12C45D357490}">
          <x15:cacheHierarchy aggregatedColumn="60"/>
        </ext>
      </extLst>
    </cacheHierarchy>
    <cacheHierarchy uniqueName="[Measures].[Suma de E informal en sector formal]" caption="Suma de E informal en sector formal" measure="1" displayFolder="" measureGroup="Rango6" count="0">
      <extLst>
        <ext xmlns:x15="http://schemas.microsoft.com/office/spreadsheetml/2010/11/main" uri="{B97F6D7D-B522-45F9-BDA1-12C45D357490}">
          <x15:cacheHierarchy aggregatedColumn="61"/>
        </ext>
      </extLst>
    </cacheHierarchy>
    <cacheHierarchy uniqueName="[Measures].[Suma de E informal en sector informal]" caption="Suma de E informal en sector informal" measure="1" displayFolder="" measureGroup="Rango6" count="0">
      <extLst>
        <ext xmlns:x15="http://schemas.microsoft.com/office/spreadsheetml/2010/11/main" uri="{B97F6D7D-B522-45F9-BDA1-12C45D357490}">
          <x15:cacheHierarchy aggregatedColumn="62"/>
        </ext>
      </extLst>
    </cacheHierarchy>
    <cacheHierarchy uniqueName="[Measures].[Suma de E informal en hogares]" caption="Suma de E informal en hogares" measure="1" displayFolder="" measureGroup="Rango6" count="0">
      <extLst>
        <ext xmlns:x15="http://schemas.microsoft.com/office/spreadsheetml/2010/11/main" uri="{B97F6D7D-B522-45F9-BDA1-12C45D357490}">
          <x15:cacheHierarchy aggregatedColumn="63"/>
        </ext>
      </extLst>
    </cacheHierarchy>
    <cacheHierarchy uniqueName="[Measures].[Suma de Total 4]" caption="Suma de Total 4" measure="1" displayFolder="" measureGroup="Rango9" count="0">
      <extLst>
        <ext xmlns:x15="http://schemas.microsoft.com/office/spreadsheetml/2010/11/main" uri="{B97F6D7D-B522-45F9-BDA1-12C45D357490}">
          <x15:cacheHierarchy aggregatedColumn="73"/>
        </ext>
      </extLst>
    </cacheHierarchy>
    <cacheHierarchy uniqueName="[Measures].[Suma de Gobierno]" caption="Suma de Gobierno" measure="1" displayFolder="" measureGroup="Rango9" count="0">
      <extLst>
        <ext xmlns:x15="http://schemas.microsoft.com/office/spreadsheetml/2010/11/main" uri="{B97F6D7D-B522-45F9-BDA1-12C45D357490}">
          <x15:cacheHierarchy aggregatedColumn="74"/>
        </ext>
      </extLst>
    </cacheHierarchy>
    <cacheHierarchy uniqueName="[Measures].[Suma de S Privado]" caption="Suma de S Privado" measure="1" displayFolder="" measureGroup="Rango9" count="0">
      <extLst>
        <ext xmlns:x15="http://schemas.microsoft.com/office/spreadsheetml/2010/11/main" uri="{B97F6D7D-B522-45F9-BDA1-12C45D357490}">
          <x15:cacheHierarchy aggregatedColumn="75"/>
        </ext>
      </extLst>
    </cacheHierarchy>
    <cacheHierarchy uniqueName="[Measures].[Suma de S doméstico]" caption="Suma de S doméstico" measure="1" displayFolder="" measureGroup="Rango9" count="0">
      <extLst>
        <ext xmlns:x15="http://schemas.microsoft.com/office/spreadsheetml/2010/11/main" uri="{B97F6D7D-B522-45F9-BDA1-12C45D357490}">
          <x15:cacheHierarchy aggregatedColumn="76"/>
        </ext>
      </extLst>
    </cacheHierarchy>
    <cacheHierarchy uniqueName="[Measures].[Suma de T independiente]" caption="Suma de T independiente" measure="1" displayFolder="" measureGroup="Rango9" count="0">
      <extLst>
        <ext xmlns:x15="http://schemas.microsoft.com/office/spreadsheetml/2010/11/main" uri="{B97F6D7D-B522-45F9-BDA1-12C45D357490}">
          <x15:cacheHierarchy aggregatedColumn="77"/>
        </ext>
      </extLst>
    </cacheHierarchy>
    <cacheHierarchy uniqueName="[Measures].[Suma de Año 5]" caption="Suma de Año 5" measure="1" displayFolder="" measureGroup="Rango10" count="0">
      <extLst>
        <ext xmlns:x15="http://schemas.microsoft.com/office/spreadsheetml/2010/11/main" uri="{B97F6D7D-B522-45F9-BDA1-12C45D357490}">
          <x15:cacheHierarchy aggregatedColumn="12"/>
        </ext>
      </extLst>
    </cacheHierarchy>
    <cacheHierarchy uniqueName="[Measures].[Suma de Total 5]" caption="Suma de Total 5" measure="1" displayFolder="" measureGroup="Rango10" count="0">
      <extLst>
        <ext xmlns:x15="http://schemas.microsoft.com/office/spreadsheetml/2010/11/main" uri="{B97F6D7D-B522-45F9-BDA1-12C45D357490}">
          <x15:cacheHierarchy aggregatedColumn="13"/>
        </ext>
      </extLst>
    </cacheHierarchy>
    <cacheHierarchy uniqueName="[Measures].[Suma de Gobierno 2]" caption="Suma de Gobierno 2" measure="1" displayFolder="" measureGroup="Rango10" count="0">
      <extLst>
        <ext xmlns:x15="http://schemas.microsoft.com/office/spreadsheetml/2010/11/main" uri="{B97F6D7D-B522-45F9-BDA1-12C45D357490}">
          <x15:cacheHierarchy aggregatedColumn="14"/>
        </ext>
      </extLst>
    </cacheHierarchy>
    <cacheHierarchy uniqueName="[Measures].[Suma de S Privado 2]" caption="Suma de S Privado 2" measure="1" displayFolder="" measureGroup="Rango10" count="0">
      <extLst>
        <ext xmlns:x15="http://schemas.microsoft.com/office/spreadsheetml/2010/11/main" uri="{B97F6D7D-B522-45F9-BDA1-12C45D357490}">
          <x15:cacheHierarchy aggregatedColumn="15"/>
        </ext>
      </extLst>
    </cacheHierarchy>
    <cacheHierarchy uniqueName="[Measures].[Suma de S doméstico 2]" caption="Suma de S doméstico 2" measure="1" displayFolder="" measureGroup="Rango10" count="0">
      <extLst>
        <ext xmlns:x15="http://schemas.microsoft.com/office/spreadsheetml/2010/11/main" uri="{B97F6D7D-B522-45F9-BDA1-12C45D357490}">
          <x15:cacheHierarchy aggregatedColumn="16"/>
        </ext>
      </extLst>
    </cacheHierarchy>
    <cacheHierarchy uniqueName="[Measures].[Suma de T independiente 2]" caption="Suma de T independiente 2" measure="1" displayFolder="" measureGroup="Rango10" count="0">
      <extLst>
        <ext xmlns:x15="http://schemas.microsoft.com/office/spreadsheetml/2010/11/main" uri="{B97F6D7D-B522-45F9-BDA1-12C45D357490}">
          <x15:cacheHierarchy aggregatedColumn="17"/>
        </ext>
      </extLst>
    </cacheHierarchy>
    <cacheHierarchy uniqueName="[Measures].[Suma de Año 6]" caption="Suma de Año 6" measure="1" displayFolder="" measureGroup="Rango11" count="0">
      <extLst>
        <ext xmlns:x15="http://schemas.microsoft.com/office/spreadsheetml/2010/11/main" uri="{B97F6D7D-B522-45F9-BDA1-12C45D357490}">
          <x15:cacheHierarchy aggregatedColumn="18"/>
        </ext>
      </extLst>
    </cacheHierarchy>
    <cacheHierarchy uniqueName="[Measures].[Suma de Total 6]" caption="Suma de Total 6" measure="1" displayFolder="" measureGroup="Rango11" count="0">
      <extLst>
        <ext xmlns:x15="http://schemas.microsoft.com/office/spreadsheetml/2010/11/main" uri="{B97F6D7D-B522-45F9-BDA1-12C45D357490}">
          <x15:cacheHierarchy aggregatedColumn="19"/>
        </ext>
      </extLst>
    </cacheHierarchy>
    <cacheHierarchy uniqueName="[Measures].[Suma de Area rural]" caption="Suma de Area rural" measure="1" displayFolder="" measureGroup="Rango11" count="0">
      <extLst>
        <ext xmlns:x15="http://schemas.microsoft.com/office/spreadsheetml/2010/11/main" uri="{B97F6D7D-B522-45F9-BDA1-12C45D357490}">
          <x15:cacheHierarchy aggregatedColumn="20"/>
        </ext>
      </extLst>
    </cacheHierarchy>
    <cacheHierarchy uniqueName="[Measures].[Suma de Agricultura 3]" caption="Suma de Agricultura 3" measure="1" displayFolder="" measureGroup="Rango11" count="0">
      <extLst>
        <ext xmlns:x15="http://schemas.microsoft.com/office/spreadsheetml/2010/11/main" uri="{B97F6D7D-B522-45F9-BDA1-12C45D357490}">
          <x15:cacheHierarchy aggregatedColumn="21"/>
        </ext>
      </extLst>
    </cacheHierarchy>
    <cacheHierarchy uniqueName="[Measures].[Suma de PYMES (menos de 5)]" caption="Suma de PYMES (menos de 5)" measure="1" displayFolder="" measureGroup="Rango11" count="0">
      <extLst>
        <ext xmlns:x15="http://schemas.microsoft.com/office/spreadsheetml/2010/11/main" uri="{B97F6D7D-B522-45F9-BDA1-12C45D357490}">
          <x15:cacheHierarchy aggregatedColumn="22"/>
        </ext>
      </extLst>
    </cacheHierarchy>
    <cacheHierarchy uniqueName="[Measures].[Suma de Años]" caption="Suma de Años" measure="1" displayFolder="" measureGroup="Rango12" count="0">
      <extLst>
        <ext xmlns:x15="http://schemas.microsoft.com/office/spreadsheetml/2010/11/main" uri="{B97F6D7D-B522-45F9-BDA1-12C45D357490}">
          <x15:cacheHierarchy aggregatedColumn="23"/>
        </ext>
      </extLst>
    </cacheHierarchy>
    <cacheHierarchy uniqueName="[Measures].[Suma de 15]" caption="Suma de 15" measure="1" displayFolder="" measureGroup="Rango12" count="0">
      <extLst>
        <ext xmlns:x15="http://schemas.microsoft.com/office/spreadsheetml/2010/11/main" uri="{B97F6D7D-B522-45F9-BDA1-12C45D357490}">
          <x15:cacheHierarchy aggregatedColumn="24"/>
        </ext>
      </extLst>
    </cacheHierarchy>
    <cacheHierarchy uniqueName="[Measures].[Suma de 15-24]" caption="Suma de 15-24" measure="1" displayFolder="" measureGroup="Rango12" count="0">
      <extLst>
        <ext xmlns:x15="http://schemas.microsoft.com/office/spreadsheetml/2010/11/main" uri="{B97F6D7D-B522-45F9-BDA1-12C45D357490}">
          <x15:cacheHierarchy aggregatedColumn="25"/>
        </ext>
      </extLst>
    </cacheHierarchy>
    <cacheHierarchy uniqueName="[Measures].[Suma de 25]" caption="Suma de 25" measure="1" displayFolder="" measureGroup="Rango12" count="0">
      <extLst>
        <ext xmlns:x15="http://schemas.microsoft.com/office/spreadsheetml/2010/11/main" uri="{B97F6D7D-B522-45F9-BDA1-12C45D357490}">
          <x15:cacheHierarchy aggregatedColumn="26"/>
        </ext>
      </extLst>
    </cacheHierarchy>
    <cacheHierarchy uniqueName="[Measures].[Suma de AÑO 7]" caption="Suma de AÑO 7" measure="1" displayFolder="" measureGroup="Rango13" count="0">
      <extLst>
        <ext xmlns:x15="http://schemas.microsoft.com/office/spreadsheetml/2010/11/main" uri="{B97F6D7D-B522-45F9-BDA1-12C45D357490}">
          <x15:cacheHierarchy aggregatedColumn="27"/>
        </ext>
      </extLst>
    </cacheHierarchy>
    <cacheHierarchy uniqueName="[Measures].[Suma de 15 2]" caption="Suma de 15 2" measure="1" displayFolder="" measureGroup="Rango13" count="0">
      <extLst>
        <ext xmlns:x15="http://schemas.microsoft.com/office/spreadsheetml/2010/11/main" uri="{B97F6D7D-B522-45F9-BDA1-12C45D357490}">
          <x15:cacheHierarchy aggregatedColumn="28"/>
        </ext>
      </extLst>
    </cacheHierarchy>
    <cacheHierarchy uniqueName="[Measures].[Suma de 15 - 24]" caption="Suma de 15 - 24" measure="1" displayFolder="" measureGroup="Rango13" count="0">
      <extLst>
        <ext xmlns:x15="http://schemas.microsoft.com/office/spreadsheetml/2010/11/main" uri="{B97F6D7D-B522-45F9-BDA1-12C45D357490}">
          <x15:cacheHierarchy aggregatedColumn="29"/>
        </ext>
      </extLst>
    </cacheHierarchy>
    <cacheHierarchy uniqueName="[Measures].[Suma de De 25 ]" caption="Suma de De 25 " measure="1" displayFolder="" measureGroup="Rango13" count="0">
      <extLst>
        <ext xmlns:x15="http://schemas.microsoft.com/office/spreadsheetml/2010/11/main" uri="{B97F6D7D-B522-45F9-BDA1-12C45D357490}">
          <x15:cacheHierarchy aggregatedColumn="30"/>
        </ext>
      </extLst>
    </cacheHierarchy>
    <cacheHierarchy uniqueName="[Measures].[Suma de Menos de 25]" caption="Suma de Menos de 25" measure="1" displayFolder="" measureGroup="Rango14" count="0">
      <extLst>
        <ext xmlns:x15="http://schemas.microsoft.com/office/spreadsheetml/2010/11/main" uri="{B97F6D7D-B522-45F9-BDA1-12C45D357490}">
          <x15:cacheHierarchy aggregatedColumn="32"/>
        </ext>
      </extLst>
    </cacheHierarchy>
    <cacheHierarchy uniqueName="[Measures].[Suma de 25 a 34]" caption="Suma de 25 a 34" measure="1" displayFolder="" measureGroup="Rango14" count="0">
      <extLst>
        <ext xmlns:x15="http://schemas.microsoft.com/office/spreadsheetml/2010/11/main" uri="{B97F6D7D-B522-45F9-BDA1-12C45D357490}">
          <x15:cacheHierarchy aggregatedColumn="33"/>
        </ext>
      </extLst>
    </cacheHierarchy>
    <cacheHierarchy uniqueName="[Measures].[Suma de 35 y más]" caption="Suma de 35 y más" measure="1" displayFolder="" measureGroup="Rango14" count="0">
      <extLst>
        <ext xmlns:x15="http://schemas.microsoft.com/office/spreadsheetml/2010/11/main" uri="{B97F6D7D-B522-45F9-BDA1-12C45D357490}">
          <x15:cacheHierarchy aggregatedColumn="34"/>
        </ext>
      </extLst>
    </cacheHierarchy>
    <cacheHierarchy uniqueName="[Measures].[Suma de brecha]" caption="Suma de brecha" measure="1" displayFolder="" measureGroup="Rango15" count="0">
      <extLst>
        <ext xmlns:x15="http://schemas.microsoft.com/office/spreadsheetml/2010/11/main" uri="{B97F6D7D-B522-45F9-BDA1-12C45D357490}">
          <x15:cacheHierarchy aggregatedColumn="37"/>
        </ext>
      </extLst>
    </cacheHierarchy>
    <cacheHierarchy uniqueName="[Measures].[Suma de Porcentaje 2]" caption="Suma de Porcentaje 2" measure="1" displayFolder="" measureGroup="Rango16" count="0">
      <extLst>
        <ext xmlns:x15="http://schemas.microsoft.com/office/spreadsheetml/2010/11/main" uri="{B97F6D7D-B522-45F9-BDA1-12C45D357490}">
          <x15:cacheHierarchy aggregatedColumn="41"/>
        </ext>
      </extLst>
    </cacheHierarchy>
    <cacheHierarchy uniqueName="[Measures].[Suma de Año 8]" caption="Suma de Año 8" measure="1" displayFolder="" measureGroup="Rango17" count="0">
      <extLst>
        <ext xmlns:x15="http://schemas.microsoft.com/office/spreadsheetml/2010/11/main" uri="{B97F6D7D-B522-45F9-BDA1-12C45D357490}">
          <x15:cacheHierarchy aggregatedColumn="42"/>
        </ext>
      </extLst>
    </cacheHierarchy>
    <cacheHierarchy uniqueName="[Measures].[Suma de Porcentaje 3]" caption="Suma de Porcentaje 3" measure="1" displayFolder="" measureGroup="Rango17" count="0">
      <extLst>
        <ext xmlns:x15="http://schemas.microsoft.com/office/spreadsheetml/2010/11/main" uri="{B97F6D7D-B522-45F9-BDA1-12C45D357490}">
          <x15:cacheHierarchy aggregatedColumn="45"/>
        </ext>
      </extLst>
    </cacheHierarchy>
    <cacheHierarchy uniqueName="[Measures].[__XL_Count Rango]" caption="__XL_Count Rango" measure="1" displayFolder="" measureGroup="Rango" count="0" hidden="1"/>
    <cacheHierarchy uniqueName="[Measures].[__XL_Count Rango1]" caption="__XL_Count Rango1" measure="1" displayFolder="" measureGroup="Rango1" count="0" hidden="1"/>
    <cacheHierarchy uniqueName="[Measures].[__XL_Count Rango2]" caption="__XL_Count Rango2" measure="1" displayFolder="" measureGroup="Rango2" count="0" hidden="1"/>
    <cacheHierarchy uniqueName="[Measures].[__XL_Count Rango3]" caption="__XL_Count Rango3" measure="1" displayFolder="" measureGroup="Rango3" count="0" hidden="1"/>
    <cacheHierarchy uniqueName="[Measures].[__XL_Count Rango4]" caption="__XL_Count Rango4" measure="1" displayFolder="" measureGroup="Rango4" count="0" hidden="1"/>
    <cacheHierarchy uniqueName="[Measures].[__XL_Count Rango5]" caption="__XL_Count Rango5" measure="1" displayFolder="" measureGroup="Rango5" count="0" hidden="1"/>
    <cacheHierarchy uniqueName="[Measures].[__XL_Count Rango7]" caption="__XL_Count Rango7" measure="1" displayFolder="" measureGroup="Rango7" count="0" hidden="1"/>
    <cacheHierarchy uniqueName="[Measures].[__XL_Count Rango8]" caption="__XL_Count Rango8" measure="1" displayFolder="" measureGroup="Rango8" count="0" hidden="1"/>
    <cacheHierarchy uniqueName="[Measures].[__XL_Count Rango6]" caption="__XL_Count Rango6" measure="1" displayFolder="" measureGroup="Rango6" count="0" hidden="1"/>
    <cacheHierarchy uniqueName="[Measures].[__XL_Count Rango9]" caption="__XL_Count Rango9" measure="1" displayFolder="" measureGroup="Rango9" count="0" hidden="1"/>
    <cacheHierarchy uniqueName="[Measures].[__XL_Count Rango10]" caption="__XL_Count Rango10" measure="1" displayFolder="" measureGroup="Rango10" count="0" hidden="1"/>
    <cacheHierarchy uniqueName="[Measures].[__XL_Count Rango11]" caption="__XL_Count Rango11" measure="1" displayFolder="" measureGroup="Rango11" count="0" hidden="1"/>
    <cacheHierarchy uniqueName="[Measures].[__XL_Count Rango12]" caption="__XL_Count Rango12" measure="1" displayFolder="" measureGroup="Rango12" count="0" hidden="1"/>
    <cacheHierarchy uniqueName="[Measures].[__XL_Count Rango13]" caption="__XL_Count Rango13" measure="1" displayFolder="" measureGroup="Rango13" count="0" hidden="1"/>
    <cacheHierarchy uniqueName="[Measures].[__XL_Count Rango14]" caption="__XL_Count Rango14" measure="1" displayFolder="" measureGroup="Rango14" count="0" hidden="1"/>
    <cacheHierarchy uniqueName="[Measures].[__XL_Count Rango15]" caption="__XL_Count Rango15" measure="1" displayFolder="" measureGroup="Rango15" count="0" hidden="1"/>
    <cacheHierarchy uniqueName="[Measures].[__XL_Count Rango16]" caption="__XL_Count Rango16" measure="1" displayFolder="" measureGroup="Rango16" count="0" hidden="1"/>
    <cacheHierarchy uniqueName="[Measures].[__XL_Count Rango17]" caption="__XL_Count Rango17" measure="1" displayFolder="" measureGroup="Rango17"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08"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racio Barría" refreshedDate="43775.411467013888" createdVersion="5" refreshedVersion="5" minRefreshableVersion="3" recordCount="144" xr:uid="{00000000-000A-0000-FFFF-FFFF5F000000}">
  <cacheSource type="worksheet">
    <worksheetSource ref="A4:D148" sheet="Hoja9"/>
  </cacheSource>
  <cacheFields count="4">
    <cacheField name="Año" numFmtId="0">
      <sharedItems containsSemiMixedTypes="0" containsString="0" containsNumber="1" containsInteger="1" minValue="2007" maxValue="2018" count="12">
        <n v="2007"/>
        <n v="2008"/>
        <n v="2009"/>
        <n v="2010"/>
        <n v="2011"/>
        <n v="2012"/>
        <n v="2013"/>
        <n v="2014"/>
        <n v="2015"/>
        <n v="2016"/>
        <n v="2017"/>
        <n v="2018"/>
      </sharedItems>
    </cacheField>
    <cacheField name="Sexo" numFmtId="0">
      <sharedItems count="3">
        <s v="Ambos"/>
        <s v="Hombres"/>
        <s v="Mujeres"/>
      </sharedItems>
    </cacheField>
    <cacheField name="Tipo de empleado" numFmtId="0">
      <sharedItems count="4">
        <s v="TOTAL"/>
        <s v="Público"/>
        <s v="Privado"/>
        <s v="Servicio Doméstico"/>
      </sharedItems>
    </cacheField>
    <cacheField name="Valor" numFmtId="2">
      <sharedItems containsSemiMixedTypes="0" containsString="0" containsNumber="1" minValue="0.61" maxValue="5.58"/>
    </cacheField>
  </cacheFields>
  <extLst>
    <ext xmlns:x14="http://schemas.microsoft.com/office/spreadsheetml/2009/9/main" uri="{725AE2AE-9491-48be-B2B4-4EB974FC3084}">
      <x14:pivotCacheDefinition pivotCacheId="29"/>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racio Barría" refreshedDate="43775.442586921294" createdVersion="5" refreshedVersion="5" minRefreshableVersion="3" recordCount="48" xr:uid="{00000000-000A-0000-FFFF-FFFF60000000}">
  <cacheSource type="worksheet">
    <worksheetSource ref="H4:J52" sheet="Hoja9"/>
  </cacheSource>
  <cacheFields count="3">
    <cacheField name="Año" numFmtId="0">
      <sharedItems containsSemiMixedTypes="0" containsString="0" containsNumber="1" containsInteger="1" minValue="2007" maxValue="2018" count="12">
        <n v="2007"/>
        <n v="2008"/>
        <n v="2009"/>
        <n v="2010"/>
        <n v="2011"/>
        <n v="2012"/>
        <n v="2013"/>
        <n v="2014"/>
        <n v="2015"/>
        <n v="2016"/>
        <n v="2017"/>
        <n v="2018"/>
      </sharedItems>
    </cacheField>
    <cacheField name="Tipo de empleados" numFmtId="0">
      <sharedItems count="4">
        <s v="TOTAL"/>
        <s v="Público"/>
        <s v="Privado"/>
        <s v="Servicio Doméstico"/>
      </sharedItems>
    </cacheField>
    <cacheField name="Brecha salarial" numFmtId="0">
      <sharedItems containsSemiMixedTypes="0" containsString="0" containsNumber="1" minValue="-9.1999999999999993" maxValue="43.33"/>
    </cacheField>
  </cacheFields>
  <extLst>
    <ext xmlns:x14="http://schemas.microsoft.com/office/spreadsheetml/2009/9/main" uri="{725AE2AE-9491-48be-B2B4-4EB974FC3084}">
      <x14:pivotCacheDefinition pivotCacheId="34"/>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de Windows" refreshedDate="43780.676028125003" createdVersion="5" refreshedVersion="5" minRefreshableVersion="3" recordCount="96" xr:uid="{00000000-000A-0000-FFFF-FFFF61000000}">
  <cacheSource type="worksheet">
    <worksheetSource ref="G399:I495" sheet="Hoja9"/>
  </cacheSource>
  <cacheFields count="3">
    <cacheField name="Año" numFmtId="0">
      <sharedItems containsSemiMixedTypes="0" containsString="0" containsNumber="1" containsInteger="1" minValue="2007" maxValue="2018" count="12">
        <n v="2007"/>
        <n v="2008"/>
        <n v="2009"/>
        <n v="2010"/>
        <n v="2011"/>
        <n v="2012"/>
        <n v="2013"/>
        <n v="2014"/>
        <n v="2015"/>
        <n v="2016"/>
        <n v="2017"/>
        <n v="2018"/>
      </sharedItems>
    </cacheField>
    <cacheField name="Nivel" numFmtId="0">
      <sharedItems count="8">
        <s v="1. Ningún grado"/>
        <s v="2. Primaria 1- 3"/>
        <s v="3. Primaria 4- 6"/>
        <s v="4. Secundaria 1-3"/>
        <s v="5. Secundaria 4-6"/>
        <s v="6. Vocacional"/>
        <s v="7. Universitaria"/>
        <s v="8. No universitaria"/>
      </sharedItems>
    </cacheField>
    <cacheField name="Brecha" numFmtId="0">
      <sharedItems containsSemiMixedTypes="0" containsString="0" containsNumber="1" minValue="-20.7" maxValue="64.31"/>
    </cacheField>
  </cacheFields>
  <extLst>
    <ext xmlns:x14="http://schemas.microsoft.com/office/spreadsheetml/2009/9/main" uri="{725AE2AE-9491-48be-B2B4-4EB974FC3084}">
      <x14:pivotCacheDefinition pivotCacheId="90"/>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de Windows" refreshedDate="43780.750067592591" createdVersion="5" refreshedVersion="5" minRefreshableVersion="3" recordCount="96" xr:uid="{00000000-000A-0000-FFFF-FFFF62000000}">
  <cacheSource type="worksheet">
    <worksheetSource ref="A609:E705" sheet="Hoja9"/>
  </cacheSource>
  <cacheFields count="5">
    <cacheField name="Año" numFmtId="0">
      <sharedItems containsSemiMixedTypes="0" containsString="0" containsNumber="1" containsInteger="1" minValue="2007" maxValue="2018" count="12">
        <n v="2007"/>
        <n v="2008"/>
        <n v="2009"/>
        <n v="2010"/>
        <n v="2011"/>
        <n v="2012"/>
        <n v="2013"/>
        <n v="2014"/>
        <n v="2015"/>
        <n v="2016"/>
        <n v="2017"/>
        <n v="2018"/>
      </sharedItems>
    </cacheField>
    <cacheField name="Categoria" numFmtId="0">
      <sharedItems count="8">
        <s v="1. Ningún grado"/>
        <s v="2. Primaria 1- 3"/>
        <s v="3. Primaria 4- 6"/>
        <s v="4. Secundaria 1-3"/>
        <s v="5. Secundaria 4-6"/>
        <s v="6. Vocacional"/>
        <s v="7. Universitaria"/>
        <s v="8. No universitaria"/>
      </sharedItems>
    </cacheField>
    <cacheField name="Ambos" numFmtId="0">
      <sharedItems containsSemiMixedTypes="0" containsString="0" containsNumber="1" minValue="0.78" maxValue="5.6"/>
    </cacheField>
    <cacheField name="Hombres" numFmtId="0">
      <sharedItems containsSemiMixedTypes="0" containsString="0" containsNumber="1" minValue="0.85" maxValue="5.97"/>
    </cacheField>
    <cacheField name="Mujeres" numFmtId="0">
      <sharedItems containsSemiMixedTypes="0" containsString="0" containsNumber="1" minValue="0.57999999999999996" maxValue="5.4"/>
    </cacheField>
  </cacheFields>
  <extLst>
    <ext xmlns:x14="http://schemas.microsoft.com/office/spreadsheetml/2009/9/main" uri="{725AE2AE-9491-48be-B2B4-4EB974FC3084}">
      <x14:pivotCacheDefinition pivotCacheId="9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de Windows" refreshedDate="43780.786136458337" createdVersion="5" refreshedVersion="5" minRefreshableVersion="3" recordCount="216" xr:uid="{00000000-000A-0000-FFFF-FFFF63000000}">
  <cacheSource type="worksheet">
    <worksheetSource ref="A36:D252" sheet="Hoja34"/>
  </cacheSource>
  <cacheFields count="4">
    <cacheField name="Año" numFmtId="1">
      <sharedItems containsSemiMixedTypes="0" containsString="0" containsNumber="1" containsInteger="1" minValue="2011" maxValue="2018" count="8">
        <n v="2011"/>
        <n v="2012"/>
        <n v="2013"/>
        <n v="2014"/>
        <n v="2015"/>
        <n v="2016"/>
        <n v="2017"/>
        <n v="2018"/>
      </sharedItems>
    </cacheField>
    <cacheField name="Sexo" numFmtId="0">
      <sharedItems count="3">
        <s v="Ambos"/>
        <s v="Hombres"/>
        <s v="Mujeres"/>
      </sharedItems>
    </cacheField>
    <cacheField name="Ocupación" numFmtId="0">
      <sharedItems count="9">
        <s v="Directores  y  gerentes  "/>
        <s v="Profesionales, científicos e intelectuales "/>
        <s v="Técnicos y profesionales de nivel medio "/>
        <s v="Empleados de oficina "/>
        <s v="Trabajadores de los servicios "/>
        <s v="Agricultores "/>
        <s v="Artesanos "/>
        <s v="Operadores de instalaciones fijas "/>
        <s v="Trabajadores  no  calificados  "/>
      </sharedItems>
    </cacheField>
    <cacheField name="Salariohoras" numFmtId="2">
      <sharedItems containsSemiMixedTypes="0" containsString="0" containsNumber="1" minValue="0" maxValue="7.98"/>
    </cacheField>
  </cacheFields>
  <extLst>
    <ext xmlns:x14="http://schemas.microsoft.com/office/spreadsheetml/2009/9/main" uri="{725AE2AE-9491-48be-B2B4-4EB974FC3084}">
      <x14:pivotCacheDefinition pivotCacheId="92"/>
    </ext>
  </extLst>
</pivotCacheDefinition>
</file>

<file path=xl/pivotCache/pivotCacheRecords1.xml><?xml version="1.0" encoding="utf-8"?>
<pivotCacheRecords xmlns="http://schemas.openxmlformats.org/spreadsheetml/2006/main" xmlns:r="http://schemas.openxmlformats.org/officeDocument/2006/relationships" count="12">
  <r>
    <x v="0"/>
    <n v="9.9"/>
    <n v="4.8"/>
    <n v="4.8"/>
  </r>
  <r>
    <x v="1"/>
    <n v="1.2"/>
    <n v="1.3"/>
    <n v="-0.1"/>
  </r>
  <r>
    <x v="2"/>
    <n v="5.8"/>
    <n v="1"/>
    <n v="4.8"/>
  </r>
  <r>
    <x v="3"/>
    <n v="11.3"/>
    <n v="5.7"/>
    <n v="5.3"/>
  </r>
  <r>
    <x v="4"/>
    <n v="9.8000000000000007"/>
    <n v="5.0999999999999996"/>
    <n v="4.4000000000000004"/>
  </r>
  <r>
    <x v="5"/>
    <n v="6.9"/>
    <n v="3.4"/>
    <n v="3.4"/>
  </r>
  <r>
    <x v="6"/>
    <n v="5.0999999999999996"/>
    <n v="1.4"/>
    <n v="3.6"/>
  </r>
  <r>
    <x v="7"/>
    <n v="5.7"/>
    <n v="2.2999999999999998"/>
    <n v="3.4"/>
  </r>
  <r>
    <x v="8"/>
    <n v="5"/>
    <n v="2.1"/>
    <n v="2.8"/>
  </r>
  <r>
    <x v="9"/>
    <n v="5.3"/>
    <n v="0.9"/>
    <n v="4.4000000000000004"/>
  </r>
  <r>
    <x v="10"/>
    <n v="3.7"/>
    <n v="4.5999999999999996"/>
    <n v="-0.9"/>
  </r>
  <r>
    <x v="11"/>
    <n v="6.3"/>
    <n v="3"/>
    <n v="3.3"/>
  </r>
</pivotCacheRecords>
</file>

<file path=xl/pivotCache/pivotCacheRecords10.xml><?xml version="1.0" encoding="utf-8"?>
<pivotCacheRecords xmlns="http://schemas.openxmlformats.org/spreadsheetml/2006/main" xmlns:r="http://schemas.openxmlformats.org/officeDocument/2006/relationships" count="144">
  <r>
    <x v="0"/>
    <x v="0"/>
    <x v="0"/>
    <n v="1.79"/>
  </r>
  <r>
    <x v="1"/>
    <x v="0"/>
    <x v="0"/>
    <n v="1.92"/>
  </r>
  <r>
    <x v="2"/>
    <x v="0"/>
    <x v="0"/>
    <n v="2.0099999999999998"/>
  </r>
  <r>
    <x v="3"/>
    <x v="0"/>
    <x v="0"/>
    <n v="2.19"/>
  </r>
  <r>
    <x v="4"/>
    <x v="0"/>
    <x v="0"/>
    <n v="2.4900000000000002"/>
  </r>
  <r>
    <x v="5"/>
    <x v="0"/>
    <x v="0"/>
    <n v="2.73"/>
  </r>
  <r>
    <x v="6"/>
    <x v="0"/>
    <x v="0"/>
    <n v="2.87"/>
  </r>
  <r>
    <x v="7"/>
    <x v="0"/>
    <x v="0"/>
    <n v="3.05"/>
  </r>
  <r>
    <x v="8"/>
    <x v="0"/>
    <x v="0"/>
    <n v="3.15"/>
  </r>
  <r>
    <x v="9"/>
    <x v="0"/>
    <x v="0"/>
    <n v="3.5"/>
  </r>
  <r>
    <x v="10"/>
    <x v="0"/>
    <x v="0"/>
    <n v="3.66"/>
  </r>
  <r>
    <x v="11"/>
    <x v="0"/>
    <x v="0"/>
    <n v="3.72"/>
  </r>
  <r>
    <x v="0"/>
    <x v="1"/>
    <x v="0"/>
    <n v="2.73"/>
  </r>
  <r>
    <x v="1"/>
    <x v="1"/>
    <x v="0"/>
    <n v="2.89"/>
  </r>
  <r>
    <x v="2"/>
    <x v="1"/>
    <x v="0"/>
    <n v="3.05"/>
  </r>
  <r>
    <x v="3"/>
    <x v="1"/>
    <x v="0"/>
    <n v="3.23"/>
  </r>
  <r>
    <x v="4"/>
    <x v="1"/>
    <x v="0"/>
    <n v="3.38"/>
  </r>
  <r>
    <x v="5"/>
    <x v="1"/>
    <x v="0"/>
    <n v="3.7"/>
  </r>
  <r>
    <x v="6"/>
    <x v="1"/>
    <x v="0"/>
    <n v="4.01"/>
  </r>
  <r>
    <x v="7"/>
    <x v="1"/>
    <x v="0"/>
    <n v="4.3099999999999996"/>
  </r>
  <r>
    <x v="8"/>
    <x v="1"/>
    <x v="0"/>
    <n v="4.58"/>
  </r>
  <r>
    <x v="9"/>
    <x v="1"/>
    <x v="0"/>
    <n v="5.0199999999999996"/>
  </r>
  <r>
    <x v="10"/>
    <x v="1"/>
    <x v="0"/>
    <n v="5.31"/>
  </r>
  <r>
    <x v="11"/>
    <x v="1"/>
    <x v="0"/>
    <n v="5.37"/>
  </r>
  <r>
    <x v="0"/>
    <x v="2"/>
    <x v="0"/>
    <n v="1.71"/>
  </r>
  <r>
    <x v="1"/>
    <x v="2"/>
    <x v="0"/>
    <n v="1.85"/>
  </r>
  <r>
    <x v="2"/>
    <x v="2"/>
    <x v="0"/>
    <n v="1.92"/>
  </r>
  <r>
    <x v="3"/>
    <x v="2"/>
    <x v="0"/>
    <n v="2.0499999999999998"/>
  </r>
  <r>
    <x v="4"/>
    <x v="2"/>
    <x v="0"/>
    <n v="2.37"/>
  </r>
  <r>
    <x v="5"/>
    <x v="2"/>
    <x v="0"/>
    <n v="2.66"/>
  </r>
  <r>
    <x v="6"/>
    <x v="2"/>
    <x v="0"/>
    <n v="2.77"/>
  </r>
  <r>
    <x v="7"/>
    <x v="2"/>
    <x v="0"/>
    <n v="2.94"/>
  </r>
  <r>
    <x v="8"/>
    <x v="2"/>
    <x v="0"/>
    <n v="3.02"/>
  </r>
  <r>
    <x v="9"/>
    <x v="2"/>
    <x v="0"/>
    <n v="3.27"/>
  </r>
  <r>
    <x v="10"/>
    <x v="2"/>
    <x v="0"/>
    <n v="3.39"/>
  </r>
  <r>
    <x v="11"/>
    <x v="2"/>
    <x v="0"/>
    <n v="3.51"/>
  </r>
  <r>
    <x v="0"/>
    <x v="3"/>
    <x v="0"/>
    <n v="0.62"/>
  </r>
  <r>
    <x v="1"/>
    <x v="3"/>
    <x v="0"/>
    <n v="0.7"/>
  </r>
  <r>
    <x v="2"/>
    <x v="3"/>
    <x v="0"/>
    <n v="0.71"/>
  </r>
  <r>
    <x v="3"/>
    <x v="3"/>
    <x v="0"/>
    <n v="0.79"/>
  </r>
  <r>
    <x v="4"/>
    <x v="3"/>
    <x v="0"/>
    <n v="0.92"/>
  </r>
  <r>
    <x v="5"/>
    <x v="3"/>
    <x v="0"/>
    <n v="1.06"/>
  </r>
  <r>
    <x v="6"/>
    <x v="3"/>
    <x v="0"/>
    <n v="1.18"/>
  </r>
  <r>
    <x v="7"/>
    <x v="3"/>
    <x v="0"/>
    <n v="1.31"/>
  </r>
  <r>
    <x v="8"/>
    <x v="3"/>
    <x v="0"/>
    <n v="1.45"/>
  </r>
  <r>
    <x v="9"/>
    <x v="3"/>
    <x v="0"/>
    <n v="1.43"/>
  </r>
  <r>
    <x v="10"/>
    <x v="3"/>
    <x v="0"/>
    <n v="1.6"/>
  </r>
  <r>
    <x v="11"/>
    <x v="3"/>
    <x v="0"/>
    <n v="1.6"/>
  </r>
  <r>
    <x v="0"/>
    <x v="0"/>
    <x v="1"/>
    <n v="1.8"/>
  </r>
  <r>
    <x v="1"/>
    <x v="0"/>
    <x v="1"/>
    <n v="1.94"/>
  </r>
  <r>
    <x v="2"/>
    <x v="0"/>
    <x v="1"/>
    <n v="2.04"/>
  </r>
  <r>
    <x v="3"/>
    <x v="0"/>
    <x v="1"/>
    <n v="2.23"/>
  </r>
  <r>
    <x v="4"/>
    <x v="0"/>
    <x v="1"/>
    <n v="2.54"/>
  </r>
  <r>
    <x v="5"/>
    <x v="0"/>
    <x v="1"/>
    <n v="2.74"/>
  </r>
  <r>
    <x v="6"/>
    <x v="0"/>
    <x v="1"/>
    <n v="2.9"/>
  </r>
  <r>
    <x v="7"/>
    <x v="0"/>
    <x v="1"/>
    <n v="3.08"/>
  </r>
  <r>
    <x v="8"/>
    <x v="0"/>
    <x v="1"/>
    <n v="3.2"/>
  </r>
  <r>
    <x v="9"/>
    <x v="0"/>
    <x v="1"/>
    <n v="3.53"/>
  </r>
  <r>
    <x v="10"/>
    <x v="0"/>
    <x v="1"/>
    <n v="3.65"/>
  </r>
  <r>
    <x v="11"/>
    <x v="0"/>
    <x v="1"/>
    <n v="3.72"/>
  </r>
  <r>
    <x v="0"/>
    <x v="1"/>
    <x v="1"/>
    <n v="2.77"/>
  </r>
  <r>
    <x v="1"/>
    <x v="1"/>
    <x v="1"/>
    <n v="2.85"/>
  </r>
  <r>
    <x v="2"/>
    <x v="1"/>
    <x v="1"/>
    <n v="3.07"/>
  </r>
  <r>
    <x v="3"/>
    <x v="1"/>
    <x v="1"/>
    <n v="3.37"/>
  </r>
  <r>
    <x v="4"/>
    <x v="1"/>
    <x v="1"/>
    <n v="3.43"/>
  </r>
  <r>
    <x v="5"/>
    <x v="1"/>
    <x v="1"/>
    <n v="3.72"/>
  </r>
  <r>
    <x v="6"/>
    <x v="1"/>
    <x v="1"/>
    <n v="4.1100000000000003"/>
  </r>
  <r>
    <x v="7"/>
    <x v="1"/>
    <x v="1"/>
    <n v="4.38"/>
  </r>
  <r>
    <x v="8"/>
    <x v="1"/>
    <x v="1"/>
    <n v="4.76"/>
  </r>
  <r>
    <x v="9"/>
    <x v="1"/>
    <x v="1"/>
    <n v="5.07"/>
  </r>
  <r>
    <x v="10"/>
    <x v="1"/>
    <x v="1"/>
    <n v="5.1100000000000003"/>
  </r>
  <r>
    <x v="11"/>
    <x v="1"/>
    <x v="1"/>
    <n v="5.24"/>
  </r>
  <r>
    <x v="0"/>
    <x v="2"/>
    <x v="1"/>
    <n v="1.67"/>
  </r>
  <r>
    <x v="1"/>
    <x v="2"/>
    <x v="1"/>
    <n v="1.82"/>
  </r>
  <r>
    <x v="2"/>
    <x v="2"/>
    <x v="1"/>
    <n v="1.9"/>
  </r>
  <r>
    <x v="3"/>
    <x v="2"/>
    <x v="1"/>
    <n v="2.04"/>
  </r>
  <r>
    <x v="4"/>
    <x v="2"/>
    <x v="1"/>
    <n v="2.38"/>
  </r>
  <r>
    <x v="5"/>
    <x v="2"/>
    <x v="1"/>
    <n v="2.61"/>
  </r>
  <r>
    <x v="6"/>
    <x v="2"/>
    <x v="1"/>
    <n v="2.75"/>
  </r>
  <r>
    <x v="7"/>
    <x v="2"/>
    <x v="1"/>
    <n v="2.92"/>
  </r>
  <r>
    <x v="8"/>
    <x v="2"/>
    <x v="1"/>
    <n v="2.98"/>
  </r>
  <r>
    <x v="9"/>
    <x v="2"/>
    <x v="1"/>
    <n v="3.25"/>
  </r>
  <r>
    <x v="10"/>
    <x v="2"/>
    <x v="1"/>
    <n v="3.37"/>
  </r>
  <r>
    <x v="11"/>
    <x v="2"/>
    <x v="1"/>
    <n v="3.47"/>
  </r>
  <r>
    <x v="0"/>
    <x v="3"/>
    <x v="1"/>
    <n v="0.94"/>
  </r>
  <r>
    <x v="1"/>
    <x v="3"/>
    <x v="1"/>
    <n v="1.1100000000000001"/>
  </r>
  <r>
    <x v="2"/>
    <x v="3"/>
    <x v="1"/>
    <n v="1.1499999999999999"/>
  </r>
  <r>
    <x v="3"/>
    <x v="3"/>
    <x v="1"/>
    <n v="1.2"/>
  </r>
  <r>
    <x v="4"/>
    <x v="3"/>
    <x v="1"/>
    <n v="1.5"/>
  </r>
  <r>
    <x v="5"/>
    <x v="3"/>
    <x v="1"/>
    <n v="1.57"/>
  </r>
  <r>
    <x v="6"/>
    <x v="3"/>
    <x v="1"/>
    <n v="1.7"/>
  </r>
  <r>
    <x v="7"/>
    <x v="3"/>
    <x v="1"/>
    <n v="1.81"/>
  </r>
  <r>
    <x v="8"/>
    <x v="3"/>
    <x v="1"/>
    <n v="1.84"/>
  </r>
  <r>
    <x v="9"/>
    <x v="3"/>
    <x v="1"/>
    <n v="1.84"/>
  </r>
  <r>
    <x v="10"/>
    <x v="3"/>
    <x v="1"/>
    <n v="1.83"/>
  </r>
  <r>
    <x v="11"/>
    <x v="3"/>
    <x v="1"/>
    <n v="1.72"/>
  </r>
  <r>
    <x v="0"/>
    <x v="0"/>
    <x v="2"/>
    <n v="1.76"/>
  </r>
  <r>
    <x v="1"/>
    <x v="0"/>
    <x v="2"/>
    <n v="1.9"/>
  </r>
  <r>
    <x v="2"/>
    <x v="0"/>
    <x v="2"/>
    <n v="1.98"/>
  </r>
  <r>
    <x v="3"/>
    <x v="0"/>
    <x v="2"/>
    <n v="2.12"/>
  </r>
  <r>
    <x v="4"/>
    <x v="0"/>
    <x v="2"/>
    <n v="2.41"/>
  </r>
  <r>
    <x v="5"/>
    <x v="0"/>
    <x v="2"/>
    <n v="2.72"/>
  </r>
  <r>
    <x v="6"/>
    <x v="0"/>
    <x v="2"/>
    <n v="2.83"/>
  </r>
  <r>
    <x v="7"/>
    <x v="0"/>
    <x v="2"/>
    <n v="3.01"/>
  </r>
  <r>
    <x v="8"/>
    <x v="0"/>
    <x v="2"/>
    <n v="3.1"/>
  </r>
  <r>
    <x v="9"/>
    <x v="0"/>
    <x v="2"/>
    <n v="3.44"/>
  </r>
  <r>
    <x v="10"/>
    <x v="0"/>
    <x v="2"/>
    <n v="3.68"/>
  </r>
  <r>
    <x v="11"/>
    <x v="0"/>
    <x v="2"/>
    <n v="3.73"/>
  </r>
  <r>
    <x v="0"/>
    <x v="1"/>
    <x v="2"/>
    <n v="2.69"/>
  </r>
  <r>
    <x v="1"/>
    <x v="1"/>
    <x v="2"/>
    <n v="2.94"/>
  </r>
  <r>
    <x v="2"/>
    <x v="1"/>
    <x v="2"/>
    <n v="3.03"/>
  </r>
  <r>
    <x v="3"/>
    <x v="1"/>
    <x v="2"/>
    <n v="3.13"/>
  </r>
  <r>
    <x v="4"/>
    <x v="1"/>
    <x v="2"/>
    <n v="3.35"/>
  </r>
  <r>
    <x v="5"/>
    <x v="1"/>
    <x v="2"/>
    <n v="3.68"/>
  </r>
  <r>
    <x v="6"/>
    <x v="1"/>
    <x v="2"/>
    <n v="3.92"/>
  </r>
  <r>
    <x v="7"/>
    <x v="1"/>
    <x v="2"/>
    <n v="4.24"/>
  </r>
  <r>
    <x v="8"/>
    <x v="1"/>
    <x v="2"/>
    <n v="4.3499999999999996"/>
  </r>
  <r>
    <x v="9"/>
    <x v="1"/>
    <x v="2"/>
    <n v="4.96"/>
  </r>
  <r>
    <x v="10"/>
    <x v="1"/>
    <x v="2"/>
    <n v="5.58"/>
  </r>
  <r>
    <x v="11"/>
    <x v="1"/>
    <x v="2"/>
    <n v="5.47"/>
  </r>
  <r>
    <x v="0"/>
    <x v="2"/>
    <x v="2"/>
    <n v="1.8"/>
  </r>
  <r>
    <x v="1"/>
    <x v="2"/>
    <x v="2"/>
    <n v="1.92"/>
  </r>
  <r>
    <x v="2"/>
    <x v="2"/>
    <x v="2"/>
    <n v="1.96"/>
  </r>
  <r>
    <x v="3"/>
    <x v="2"/>
    <x v="2"/>
    <n v="2.0699999999999998"/>
  </r>
  <r>
    <x v="4"/>
    <x v="2"/>
    <x v="2"/>
    <n v="2.34"/>
  </r>
  <r>
    <x v="5"/>
    <x v="2"/>
    <x v="2"/>
    <n v="2.74"/>
  </r>
  <r>
    <x v="6"/>
    <x v="2"/>
    <x v="2"/>
    <n v="2.8"/>
  </r>
  <r>
    <x v="7"/>
    <x v="2"/>
    <x v="2"/>
    <n v="2.97"/>
  </r>
  <r>
    <x v="8"/>
    <x v="2"/>
    <x v="2"/>
    <n v="3.07"/>
  </r>
  <r>
    <x v="9"/>
    <x v="2"/>
    <x v="2"/>
    <n v="3.3"/>
  </r>
  <r>
    <x v="10"/>
    <x v="2"/>
    <x v="2"/>
    <n v="3.44"/>
  </r>
  <r>
    <x v="11"/>
    <x v="2"/>
    <x v="2"/>
    <n v="3.59"/>
  </r>
  <r>
    <x v="0"/>
    <x v="3"/>
    <x v="2"/>
    <n v="0.61"/>
  </r>
  <r>
    <x v="1"/>
    <x v="3"/>
    <x v="2"/>
    <n v="0.66"/>
  </r>
  <r>
    <x v="2"/>
    <x v="3"/>
    <x v="2"/>
    <n v="0.67"/>
  </r>
  <r>
    <x v="3"/>
    <x v="3"/>
    <x v="2"/>
    <n v="0.75"/>
  </r>
  <r>
    <x v="4"/>
    <x v="3"/>
    <x v="2"/>
    <n v="0.85"/>
  </r>
  <r>
    <x v="5"/>
    <x v="3"/>
    <x v="2"/>
    <n v="1.01"/>
  </r>
  <r>
    <x v="6"/>
    <x v="3"/>
    <x v="2"/>
    <n v="1.1200000000000001"/>
  </r>
  <r>
    <x v="7"/>
    <x v="3"/>
    <x v="2"/>
    <n v="1.25"/>
  </r>
  <r>
    <x v="8"/>
    <x v="3"/>
    <x v="2"/>
    <n v="1.38"/>
  </r>
  <r>
    <x v="9"/>
    <x v="3"/>
    <x v="2"/>
    <n v="1.37"/>
  </r>
  <r>
    <x v="10"/>
    <x v="3"/>
    <x v="2"/>
    <n v="1.57"/>
  </r>
  <r>
    <x v="11"/>
    <x v="3"/>
    <x v="2"/>
    <n v="1.59"/>
  </r>
</pivotCacheRecords>
</file>

<file path=xl/pivotCache/pivotCacheRecords2.xml><?xml version="1.0" encoding="utf-8"?>
<pivotCacheRecords xmlns="http://schemas.openxmlformats.org/spreadsheetml/2006/main" xmlns:r="http://schemas.openxmlformats.org/officeDocument/2006/relationships" count="12">
  <r>
    <x v="0"/>
    <n v="0.45"/>
    <n v="0.78"/>
    <n v="1.88"/>
  </r>
  <r>
    <x v="1"/>
    <n v="0.49"/>
    <n v="0.88"/>
    <n v="2"/>
  </r>
  <r>
    <x v="2"/>
    <n v="0.5"/>
    <n v="1.02"/>
    <n v="2.1"/>
  </r>
  <r>
    <x v="3"/>
    <n v="0.6"/>
    <n v="0.96"/>
    <n v="2.33"/>
  </r>
  <r>
    <x v="4"/>
    <n v="0.62"/>
    <n v="1.3"/>
    <n v="2.58"/>
  </r>
  <r>
    <x v="5"/>
    <n v="0.65"/>
    <n v="1.4"/>
    <n v="2.83"/>
  </r>
  <r>
    <x v="6"/>
    <n v="0.65"/>
    <n v="1.51"/>
    <n v="2.97"/>
  </r>
  <r>
    <x v="7"/>
    <n v="0.82"/>
    <n v="1.51"/>
    <n v="3.15"/>
  </r>
  <r>
    <x v="8"/>
    <n v="0.83"/>
    <n v="1.59"/>
    <n v="3.31"/>
  </r>
  <r>
    <x v="9"/>
    <n v="0.9"/>
    <n v="1.56"/>
    <n v="3.66"/>
  </r>
  <r>
    <x v="10"/>
    <n v="1.1399999999999999"/>
    <n v="1.78"/>
    <n v="3.81"/>
  </r>
  <r>
    <x v="11"/>
    <n v="1.03"/>
    <n v="1.69"/>
    <n v="3.85"/>
  </r>
</pivotCacheRecords>
</file>

<file path=xl/pivotCache/pivotCacheRecords3.xml><?xml version="1.0" encoding="utf-8"?>
<pivotCacheRecords xmlns="http://schemas.openxmlformats.org/spreadsheetml/2006/main" xmlns:r="http://schemas.openxmlformats.org/officeDocument/2006/relationships" count="12">
  <r>
    <x v="0"/>
    <n v="1.79"/>
    <n v="0.78"/>
    <n v="0.89"/>
    <n v="1.1499999999999999"/>
    <n v="1.47"/>
    <n v="1.77"/>
    <n v="1.88"/>
    <n v="2.92"/>
    <n v="2.71"/>
  </r>
  <r>
    <x v="1"/>
    <n v="1.92"/>
    <n v="0.81"/>
    <n v="1.02"/>
    <n v="1.32"/>
    <n v="1.64"/>
    <n v="1.87"/>
    <n v="1.77"/>
    <n v="3.1"/>
    <n v="3.51"/>
  </r>
  <r>
    <x v="2"/>
    <n v="2.0099999999999998"/>
    <n v="0.97"/>
    <n v="1.03"/>
    <n v="1.35"/>
    <n v="1.65"/>
    <n v="1.96"/>
    <n v="2.0699999999999998"/>
    <n v="3.27"/>
    <n v="2.56"/>
  </r>
  <r>
    <x v="3"/>
    <n v="2.19"/>
    <n v="0.97"/>
    <n v="1.1200000000000001"/>
    <n v="1.49"/>
    <n v="1.77"/>
    <n v="2.08"/>
    <n v="2.25"/>
    <n v="3.53"/>
    <n v="2.48"/>
  </r>
  <r>
    <x v="4"/>
    <n v="2.4900000000000002"/>
    <n v="1.0900000000000001"/>
    <n v="1.22"/>
    <n v="1.63"/>
    <n v="1.94"/>
    <n v="2.39"/>
    <n v="2.63"/>
    <n v="3.87"/>
    <n v="2.69"/>
  </r>
  <r>
    <x v="5"/>
    <n v="2.73"/>
    <n v="1.08"/>
    <n v="1.39"/>
    <n v="1.83"/>
    <n v="2.2999999999999998"/>
    <n v="2.63"/>
    <n v="2.69"/>
    <n v="4.0599999999999996"/>
    <n v="2.83"/>
  </r>
  <r>
    <x v="6"/>
    <n v="2.87"/>
    <n v="1.23"/>
    <n v="1.32"/>
    <n v="1.98"/>
    <n v="2.41"/>
    <n v="2.79"/>
    <n v="2.91"/>
    <n v="4.38"/>
    <n v="3.34"/>
  </r>
  <r>
    <x v="7"/>
    <n v="3.05"/>
    <n v="1.42"/>
    <n v="1.58"/>
    <n v="2.19"/>
    <n v="2.56"/>
    <n v="2.98"/>
    <n v="3.09"/>
    <n v="4.62"/>
    <n v="3.25"/>
  </r>
  <r>
    <x v="8"/>
    <n v="3.15"/>
    <n v="1.57"/>
    <n v="1.66"/>
    <n v="2.2200000000000002"/>
    <n v="2.64"/>
    <n v="3.02"/>
    <n v="3.27"/>
    <n v="4.8899999999999997"/>
    <n v="3.13"/>
  </r>
  <r>
    <x v="9"/>
    <n v="3.45"/>
    <n v="1.59"/>
    <n v="1.64"/>
    <n v="2.39"/>
    <n v="2.74"/>
    <n v="3.2"/>
    <n v="3.14"/>
    <n v="5.21"/>
    <n v="3.59"/>
  </r>
  <r>
    <x v="10"/>
    <n v="3.63"/>
    <n v="1.6"/>
    <n v="2.0099999999999998"/>
    <n v="2.4900000000000002"/>
    <n v="2.95"/>
    <n v="3.42"/>
    <n v="3.59"/>
    <n v="5.46"/>
    <n v="4.1399999999999997"/>
  </r>
  <r>
    <x v="11"/>
    <n v="3.69"/>
    <n v="1.89"/>
    <n v="2.23"/>
    <n v="2.48"/>
    <n v="3.06"/>
    <n v="3.51"/>
    <n v="3.77"/>
    <n v="5.5"/>
    <n v="4.18"/>
  </r>
</pivotCacheRecords>
</file>

<file path=xl/pivotCache/pivotCacheRecords4.xml><?xml version="1.0" encoding="utf-8"?>
<pivotCacheRecords xmlns="http://schemas.openxmlformats.org/spreadsheetml/2006/main" xmlns:r="http://schemas.openxmlformats.org/officeDocument/2006/relationships" count="8">
  <r>
    <x v="0"/>
    <n v="2.4900000000000002"/>
    <n v="4.4400000000000004"/>
    <n v="4.43"/>
    <n v="3.29"/>
    <n v="2.6"/>
    <n v="2.0699999999999998"/>
    <x v="0"/>
    <n v="2.67"/>
    <n v="2.78"/>
    <n v="1.46"/>
  </r>
  <r>
    <x v="1"/>
    <n v="2.73"/>
    <n v="4.95"/>
    <n v="4.79"/>
    <n v="3.44"/>
    <n v="2.83"/>
    <n v="2.5099999999999998"/>
    <x v="1"/>
    <n v="2.77"/>
    <n v="2.86"/>
    <n v="1.64"/>
  </r>
  <r>
    <x v="2"/>
    <n v="2.87"/>
    <n v="5.17"/>
    <n v="5"/>
    <n v="3.72"/>
    <n v="2.86"/>
    <n v="2.61"/>
    <x v="2"/>
    <n v="2.98"/>
    <n v="3.09"/>
    <n v="1.73"/>
  </r>
  <r>
    <x v="3"/>
    <n v="3.05"/>
    <n v="5.36"/>
    <n v="5.34"/>
    <n v="3.95"/>
    <n v="3.15"/>
    <n v="2.75"/>
    <x v="3"/>
    <n v="3.25"/>
    <n v="3.2"/>
    <n v="2.04"/>
  </r>
  <r>
    <x v="4"/>
    <n v="3.15"/>
    <n v="5.93"/>
    <n v="5.9"/>
    <n v="3.96"/>
    <n v="3.28"/>
    <n v="2.82"/>
    <x v="4"/>
    <n v="3.28"/>
    <n v="3.29"/>
    <n v="2.0699999999999998"/>
  </r>
  <r>
    <x v="5"/>
    <n v="3.45"/>
    <n v="5.81"/>
    <n v="6.36"/>
    <n v="4.51"/>
    <n v="3.49"/>
    <n v="2.92"/>
    <x v="5"/>
    <n v="3.56"/>
    <n v="3.61"/>
    <n v="2.19"/>
  </r>
  <r>
    <x v="6"/>
    <n v="3.63"/>
    <n v="6.07"/>
    <n v="6.99"/>
    <n v="4.58"/>
    <n v="3.73"/>
    <n v="3.09"/>
    <x v="6"/>
    <n v="3.65"/>
    <n v="3.75"/>
    <n v="2.2999999999999998"/>
  </r>
  <r>
    <x v="7"/>
    <n v="3.69"/>
    <n v="6.32"/>
    <n v="6.95"/>
    <n v="4.43"/>
    <n v="3.77"/>
    <n v="3.28"/>
    <x v="7"/>
    <n v="3.67"/>
    <n v="3.86"/>
    <n v="2.38"/>
  </r>
</pivotCacheRecords>
</file>

<file path=xl/pivotCache/pivotCacheRecords5.xml><?xml version="1.0" encoding="utf-8"?>
<pivotCacheRecords xmlns="http://schemas.openxmlformats.org/spreadsheetml/2006/main" xmlns:r="http://schemas.openxmlformats.org/officeDocument/2006/relationships" count="144">
  <r>
    <x v="0"/>
    <x v="0"/>
    <x v="0"/>
    <n v="1.79"/>
  </r>
  <r>
    <x v="0"/>
    <x v="0"/>
    <x v="1"/>
    <n v="2.73"/>
  </r>
  <r>
    <x v="0"/>
    <x v="0"/>
    <x v="2"/>
    <n v="1.71"/>
  </r>
  <r>
    <x v="0"/>
    <x v="0"/>
    <x v="3"/>
    <n v="0.62"/>
  </r>
  <r>
    <x v="0"/>
    <x v="1"/>
    <x v="0"/>
    <n v="1.8"/>
  </r>
  <r>
    <x v="0"/>
    <x v="1"/>
    <x v="1"/>
    <n v="2.77"/>
  </r>
  <r>
    <x v="0"/>
    <x v="1"/>
    <x v="2"/>
    <n v="1.67"/>
  </r>
  <r>
    <x v="0"/>
    <x v="1"/>
    <x v="3"/>
    <n v="0.94"/>
  </r>
  <r>
    <x v="0"/>
    <x v="2"/>
    <x v="0"/>
    <n v="1.76"/>
  </r>
  <r>
    <x v="0"/>
    <x v="2"/>
    <x v="1"/>
    <n v="2.69"/>
  </r>
  <r>
    <x v="0"/>
    <x v="2"/>
    <x v="2"/>
    <n v="1.8"/>
  </r>
  <r>
    <x v="0"/>
    <x v="2"/>
    <x v="3"/>
    <n v="0.61"/>
  </r>
  <r>
    <x v="1"/>
    <x v="0"/>
    <x v="0"/>
    <n v="1.92"/>
  </r>
  <r>
    <x v="1"/>
    <x v="0"/>
    <x v="1"/>
    <n v="2.89"/>
  </r>
  <r>
    <x v="1"/>
    <x v="0"/>
    <x v="2"/>
    <n v="1.85"/>
  </r>
  <r>
    <x v="1"/>
    <x v="0"/>
    <x v="3"/>
    <n v="0.7"/>
  </r>
  <r>
    <x v="1"/>
    <x v="1"/>
    <x v="0"/>
    <n v="1.94"/>
  </r>
  <r>
    <x v="1"/>
    <x v="1"/>
    <x v="1"/>
    <n v="2.85"/>
  </r>
  <r>
    <x v="1"/>
    <x v="1"/>
    <x v="2"/>
    <n v="1.82"/>
  </r>
  <r>
    <x v="1"/>
    <x v="1"/>
    <x v="3"/>
    <n v="1.1100000000000001"/>
  </r>
  <r>
    <x v="1"/>
    <x v="2"/>
    <x v="0"/>
    <n v="1.9"/>
  </r>
  <r>
    <x v="1"/>
    <x v="2"/>
    <x v="1"/>
    <n v="2.94"/>
  </r>
  <r>
    <x v="1"/>
    <x v="2"/>
    <x v="2"/>
    <n v="1.92"/>
  </r>
  <r>
    <x v="1"/>
    <x v="2"/>
    <x v="3"/>
    <n v="0.66"/>
  </r>
  <r>
    <x v="2"/>
    <x v="0"/>
    <x v="0"/>
    <n v="2.0099999999999998"/>
  </r>
  <r>
    <x v="2"/>
    <x v="0"/>
    <x v="1"/>
    <n v="3.05"/>
  </r>
  <r>
    <x v="2"/>
    <x v="0"/>
    <x v="2"/>
    <n v="1.92"/>
  </r>
  <r>
    <x v="2"/>
    <x v="0"/>
    <x v="3"/>
    <n v="0.71"/>
  </r>
  <r>
    <x v="2"/>
    <x v="1"/>
    <x v="0"/>
    <n v="2.04"/>
  </r>
  <r>
    <x v="2"/>
    <x v="1"/>
    <x v="1"/>
    <n v="3.07"/>
  </r>
  <r>
    <x v="2"/>
    <x v="1"/>
    <x v="2"/>
    <n v="1.9"/>
  </r>
  <r>
    <x v="2"/>
    <x v="1"/>
    <x v="3"/>
    <n v="1.1499999999999999"/>
  </r>
  <r>
    <x v="2"/>
    <x v="2"/>
    <x v="0"/>
    <n v="1.98"/>
  </r>
  <r>
    <x v="2"/>
    <x v="2"/>
    <x v="1"/>
    <n v="3.03"/>
  </r>
  <r>
    <x v="2"/>
    <x v="2"/>
    <x v="2"/>
    <n v="1.96"/>
  </r>
  <r>
    <x v="2"/>
    <x v="2"/>
    <x v="3"/>
    <n v="0.67"/>
  </r>
  <r>
    <x v="3"/>
    <x v="0"/>
    <x v="0"/>
    <n v="2.19"/>
  </r>
  <r>
    <x v="3"/>
    <x v="0"/>
    <x v="1"/>
    <n v="3.23"/>
  </r>
  <r>
    <x v="3"/>
    <x v="0"/>
    <x v="2"/>
    <n v="2.0499999999999998"/>
  </r>
  <r>
    <x v="3"/>
    <x v="0"/>
    <x v="3"/>
    <n v="0.79"/>
  </r>
  <r>
    <x v="3"/>
    <x v="1"/>
    <x v="0"/>
    <n v="2.23"/>
  </r>
  <r>
    <x v="3"/>
    <x v="1"/>
    <x v="1"/>
    <n v="3.37"/>
  </r>
  <r>
    <x v="3"/>
    <x v="1"/>
    <x v="2"/>
    <n v="2.04"/>
  </r>
  <r>
    <x v="3"/>
    <x v="1"/>
    <x v="3"/>
    <n v="1.2"/>
  </r>
  <r>
    <x v="3"/>
    <x v="2"/>
    <x v="0"/>
    <n v="2.12"/>
  </r>
  <r>
    <x v="3"/>
    <x v="2"/>
    <x v="1"/>
    <n v="3.13"/>
  </r>
  <r>
    <x v="3"/>
    <x v="2"/>
    <x v="2"/>
    <n v="2.0699999999999998"/>
  </r>
  <r>
    <x v="3"/>
    <x v="2"/>
    <x v="3"/>
    <n v="0.75"/>
  </r>
  <r>
    <x v="4"/>
    <x v="0"/>
    <x v="0"/>
    <n v="2.4900000000000002"/>
  </r>
  <r>
    <x v="4"/>
    <x v="0"/>
    <x v="1"/>
    <n v="3.38"/>
  </r>
  <r>
    <x v="4"/>
    <x v="0"/>
    <x v="2"/>
    <n v="2.37"/>
  </r>
  <r>
    <x v="4"/>
    <x v="0"/>
    <x v="3"/>
    <n v="0.92"/>
  </r>
  <r>
    <x v="4"/>
    <x v="1"/>
    <x v="0"/>
    <n v="2.54"/>
  </r>
  <r>
    <x v="4"/>
    <x v="1"/>
    <x v="1"/>
    <n v="3.43"/>
  </r>
  <r>
    <x v="4"/>
    <x v="1"/>
    <x v="2"/>
    <n v="2.38"/>
  </r>
  <r>
    <x v="4"/>
    <x v="1"/>
    <x v="3"/>
    <n v="1.5"/>
  </r>
  <r>
    <x v="4"/>
    <x v="2"/>
    <x v="0"/>
    <n v="2.41"/>
  </r>
  <r>
    <x v="4"/>
    <x v="2"/>
    <x v="1"/>
    <n v="3.35"/>
  </r>
  <r>
    <x v="4"/>
    <x v="2"/>
    <x v="2"/>
    <n v="2.34"/>
  </r>
  <r>
    <x v="4"/>
    <x v="2"/>
    <x v="3"/>
    <n v="0.85"/>
  </r>
  <r>
    <x v="5"/>
    <x v="0"/>
    <x v="0"/>
    <n v="2.73"/>
  </r>
  <r>
    <x v="5"/>
    <x v="0"/>
    <x v="1"/>
    <n v="3.7"/>
  </r>
  <r>
    <x v="5"/>
    <x v="0"/>
    <x v="2"/>
    <n v="2.66"/>
  </r>
  <r>
    <x v="5"/>
    <x v="0"/>
    <x v="3"/>
    <n v="1.06"/>
  </r>
  <r>
    <x v="5"/>
    <x v="1"/>
    <x v="0"/>
    <n v="2.74"/>
  </r>
  <r>
    <x v="5"/>
    <x v="1"/>
    <x v="1"/>
    <n v="3.72"/>
  </r>
  <r>
    <x v="5"/>
    <x v="1"/>
    <x v="2"/>
    <n v="2.61"/>
  </r>
  <r>
    <x v="5"/>
    <x v="1"/>
    <x v="3"/>
    <n v="1.57"/>
  </r>
  <r>
    <x v="5"/>
    <x v="2"/>
    <x v="0"/>
    <n v="2.72"/>
  </r>
  <r>
    <x v="5"/>
    <x v="2"/>
    <x v="1"/>
    <n v="3.68"/>
  </r>
  <r>
    <x v="5"/>
    <x v="2"/>
    <x v="2"/>
    <n v="2.74"/>
  </r>
  <r>
    <x v="5"/>
    <x v="2"/>
    <x v="3"/>
    <n v="1.01"/>
  </r>
  <r>
    <x v="6"/>
    <x v="0"/>
    <x v="0"/>
    <n v="2.87"/>
  </r>
  <r>
    <x v="6"/>
    <x v="0"/>
    <x v="1"/>
    <n v="4.01"/>
  </r>
  <r>
    <x v="6"/>
    <x v="0"/>
    <x v="2"/>
    <n v="2.77"/>
  </r>
  <r>
    <x v="6"/>
    <x v="0"/>
    <x v="3"/>
    <n v="1.18"/>
  </r>
  <r>
    <x v="6"/>
    <x v="1"/>
    <x v="0"/>
    <n v="2.9"/>
  </r>
  <r>
    <x v="6"/>
    <x v="1"/>
    <x v="1"/>
    <n v="4.1100000000000003"/>
  </r>
  <r>
    <x v="6"/>
    <x v="1"/>
    <x v="2"/>
    <n v="2.75"/>
  </r>
  <r>
    <x v="6"/>
    <x v="1"/>
    <x v="3"/>
    <n v="1.7"/>
  </r>
  <r>
    <x v="6"/>
    <x v="2"/>
    <x v="0"/>
    <n v="2.83"/>
  </r>
  <r>
    <x v="6"/>
    <x v="2"/>
    <x v="1"/>
    <n v="3.92"/>
  </r>
  <r>
    <x v="6"/>
    <x v="2"/>
    <x v="2"/>
    <n v="2.8"/>
  </r>
  <r>
    <x v="6"/>
    <x v="2"/>
    <x v="3"/>
    <n v="1.1200000000000001"/>
  </r>
  <r>
    <x v="7"/>
    <x v="0"/>
    <x v="0"/>
    <n v="3.05"/>
  </r>
  <r>
    <x v="7"/>
    <x v="0"/>
    <x v="1"/>
    <n v="4.3099999999999996"/>
  </r>
  <r>
    <x v="7"/>
    <x v="0"/>
    <x v="2"/>
    <n v="2.94"/>
  </r>
  <r>
    <x v="7"/>
    <x v="0"/>
    <x v="3"/>
    <n v="1.31"/>
  </r>
  <r>
    <x v="7"/>
    <x v="1"/>
    <x v="0"/>
    <n v="3.08"/>
  </r>
  <r>
    <x v="7"/>
    <x v="1"/>
    <x v="1"/>
    <n v="4.38"/>
  </r>
  <r>
    <x v="7"/>
    <x v="1"/>
    <x v="2"/>
    <n v="2.92"/>
  </r>
  <r>
    <x v="7"/>
    <x v="1"/>
    <x v="3"/>
    <n v="1.81"/>
  </r>
  <r>
    <x v="7"/>
    <x v="2"/>
    <x v="0"/>
    <n v="3.01"/>
  </r>
  <r>
    <x v="7"/>
    <x v="2"/>
    <x v="1"/>
    <n v="4.24"/>
  </r>
  <r>
    <x v="7"/>
    <x v="2"/>
    <x v="2"/>
    <n v="2.97"/>
  </r>
  <r>
    <x v="7"/>
    <x v="2"/>
    <x v="3"/>
    <n v="1.25"/>
  </r>
  <r>
    <x v="8"/>
    <x v="0"/>
    <x v="0"/>
    <n v="3.15"/>
  </r>
  <r>
    <x v="8"/>
    <x v="0"/>
    <x v="1"/>
    <n v="4.58"/>
  </r>
  <r>
    <x v="8"/>
    <x v="0"/>
    <x v="2"/>
    <n v="3.02"/>
  </r>
  <r>
    <x v="8"/>
    <x v="0"/>
    <x v="3"/>
    <n v="1.45"/>
  </r>
  <r>
    <x v="8"/>
    <x v="1"/>
    <x v="0"/>
    <n v="3.2"/>
  </r>
  <r>
    <x v="8"/>
    <x v="1"/>
    <x v="1"/>
    <n v="4.76"/>
  </r>
  <r>
    <x v="8"/>
    <x v="1"/>
    <x v="2"/>
    <n v="2.98"/>
  </r>
  <r>
    <x v="8"/>
    <x v="1"/>
    <x v="3"/>
    <n v="1.84"/>
  </r>
  <r>
    <x v="8"/>
    <x v="2"/>
    <x v="0"/>
    <n v="3.1"/>
  </r>
  <r>
    <x v="8"/>
    <x v="2"/>
    <x v="1"/>
    <n v="4.3499999999999996"/>
  </r>
  <r>
    <x v="8"/>
    <x v="2"/>
    <x v="2"/>
    <n v="3.07"/>
  </r>
  <r>
    <x v="8"/>
    <x v="2"/>
    <x v="3"/>
    <n v="1.38"/>
  </r>
  <r>
    <x v="9"/>
    <x v="0"/>
    <x v="0"/>
    <n v="3.5"/>
  </r>
  <r>
    <x v="9"/>
    <x v="0"/>
    <x v="1"/>
    <n v="5.0199999999999996"/>
  </r>
  <r>
    <x v="9"/>
    <x v="0"/>
    <x v="2"/>
    <n v="3.27"/>
  </r>
  <r>
    <x v="9"/>
    <x v="0"/>
    <x v="3"/>
    <n v="1.43"/>
  </r>
  <r>
    <x v="9"/>
    <x v="1"/>
    <x v="0"/>
    <n v="3.53"/>
  </r>
  <r>
    <x v="9"/>
    <x v="1"/>
    <x v="1"/>
    <n v="5.07"/>
  </r>
  <r>
    <x v="9"/>
    <x v="1"/>
    <x v="2"/>
    <n v="3.25"/>
  </r>
  <r>
    <x v="9"/>
    <x v="1"/>
    <x v="3"/>
    <n v="1.84"/>
  </r>
  <r>
    <x v="9"/>
    <x v="2"/>
    <x v="0"/>
    <n v="3.44"/>
  </r>
  <r>
    <x v="9"/>
    <x v="2"/>
    <x v="1"/>
    <n v="4.96"/>
  </r>
  <r>
    <x v="9"/>
    <x v="2"/>
    <x v="2"/>
    <n v="3.3"/>
  </r>
  <r>
    <x v="9"/>
    <x v="2"/>
    <x v="3"/>
    <n v="1.37"/>
  </r>
  <r>
    <x v="10"/>
    <x v="0"/>
    <x v="0"/>
    <n v="3.66"/>
  </r>
  <r>
    <x v="10"/>
    <x v="0"/>
    <x v="1"/>
    <n v="5.31"/>
  </r>
  <r>
    <x v="10"/>
    <x v="0"/>
    <x v="2"/>
    <n v="3.39"/>
  </r>
  <r>
    <x v="10"/>
    <x v="0"/>
    <x v="3"/>
    <n v="1.6"/>
  </r>
  <r>
    <x v="10"/>
    <x v="1"/>
    <x v="0"/>
    <n v="3.65"/>
  </r>
  <r>
    <x v="10"/>
    <x v="1"/>
    <x v="1"/>
    <n v="5.1100000000000003"/>
  </r>
  <r>
    <x v="10"/>
    <x v="1"/>
    <x v="2"/>
    <n v="3.37"/>
  </r>
  <r>
    <x v="10"/>
    <x v="1"/>
    <x v="3"/>
    <n v="1.83"/>
  </r>
  <r>
    <x v="10"/>
    <x v="2"/>
    <x v="0"/>
    <n v="3.68"/>
  </r>
  <r>
    <x v="10"/>
    <x v="2"/>
    <x v="1"/>
    <n v="5.58"/>
  </r>
  <r>
    <x v="10"/>
    <x v="2"/>
    <x v="2"/>
    <n v="3.44"/>
  </r>
  <r>
    <x v="10"/>
    <x v="2"/>
    <x v="3"/>
    <n v="1.57"/>
  </r>
  <r>
    <x v="11"/>
    <x v="0"/>
    <x v="0"/>
    <n v="3.72"/>
  </r>
  <r>
    <x v="11"/>
    <x v="0"/>
    <x v="1"/>
    <n v="5.37"/>
  </r>
  <r>
    <x v="11"/>
    <x v="0"/>
    <x v="2"/>
    <n v="3.51"/>
  </r>
  <r>
    <x v="11"/>
    <x v="0"/>
    <x v="3"/>
    <n v="1.6"/>
  </r>
  <r>
    <x v="11"/>
    <x v="1"/>
    <x v="0"/>
    <n v="3.72"/>
  </r>
  <r>
    <x v="11"/>
    <x v="1"/>
    <x v="1"/>
    <n v="5.24"/>
  </r>
  <r>
    <x v="11"/>
    <x v="1"/>
    <x v="2"/>
    <n v="3.47"/>
  </r>
  <r>
    <x v="11"/>
    <x v="1"/>
    <x v="3"/>
    <n v="1.72"/>
  </r>
  <r>
    <x v="11"/>
    <x v="2"/>
    <x v="0"/>
    <n v="3.73"/>
  </r>
  <r>
    <x v="11"/>
    <x v="2"/>
    <x v="1"/>
    <n v="5.47"/>
  </r>
  <r>
    <x v="11"/>
    <x v="2"/>
    <x v="2"/>
    <n v="3.59"/>
  </r>
  <r>
    <x v="11"/>
    <x v="2"/>
    <x v="3"/>
    <n v="1.59"/>
  </r>
</pivotCacheRecords>
</file>

<file path=xl/pivotCache/pivotCacheRecords6.xml><?xml version="1.0" encoding="utf-8"?>
<pivotCacheRecords xmlns="http://schemas.openxmlformats.org/spreadsheetml/2006/main" xmlns:r="http://schemas.openxmlformats.org/officeDocument/2006/relationships" count="48">
  <r>
    <x v="0"/>
    <x v="0"/>
    <n v="2.2200000000000002"/>
  </r>
  <r>
    <x v="0"/>
    <x v="1"/>
    <n v="2.89"/>
  </r>
  <r>
    <x v="0"/>
    <x v="2"/>
    <n v="-7.78"/>
  </r>
  <r>
    <x v="0"/>
    <x v="3"/>
    <n v="35.11"/>
  </r>
  <r>
    <x v="1"/>
    <x v="0"/>
    <n v="2.06"/>
  </r>
  <r>
    <x v="1"/>
    <x v="1"/>
    <n v="-3.16"/>
  </r>
  <r>
    <x v="1"/>
    <x v="2"/>
    <n v="-5.49"/>
  </r>
  <r>
    <x v="1"/>
    <x v="3"/>
    <n v="40.54"/>
  </r>
  <r>
    <x v="2"/>
    <x v="0"/>
    <n v="2.94"/>
  </r>
  <r>
    <x v="2"/>
    <x v="1"/>
    <n v="1.3"/>
  </r>
  <r>
    <x v="2"/>
    <x v="2"/>
    <n v="-3.16"/>
  </r>
  <r>
    <x v="2"/>
    <x v="3"/>
    <n v="41.74"/>
  </r>
  <r>
    <x v="3"/>
    <x v="0"/>
    <n v="4.93"/>
  </r>
  <r>
    <x v="3"/>
    <x v="1"/>
    <n v="7.12"/>
  </r>
  <r>
    <x v="3"/>
    <x v="2"/>
    <n v="-1.47"/>
  </r>
  <r>
    <x v="3"/>
    <x v="3"/>
    <n v="37.5"/>
  </r>
  <r>
    <x v="4"/>
    <x v="0"/>
    <n v="5.12"/>
  </r>
  <r>
    <x v="4"/>
    <x v="1"/>
    <n v="2.33"/>
  </r>
  <r>
    <x v="4"/>
    <x v="2"/>
    <n v="1.68"/>
  </r>
  <r>
    <x v="4"/>
    <x v="3"/>
    <n v="43.33"/>
  </r>
  <r>
    <x v="5"/>
    <x v="0"/>
    <n v="0.73"/>
  </r>
  <r>
    <x v="5"/>
    <x v="1"/>
    <n v="1.08"/>
  </r>
  <r>
    <x v="5"/>
    <x v="2"/>
    <n v="-4.9800000000000004"/>
  </r>
  <r>
    <x v="5"/>
    <x v="3"/>
    <n v="35.67"/>
  </r>
  <r>
    <x v="6"/>
    <x v="0"/>
    <n v="2.41"/>
  </r>
  <r>
    <x v="6"/>
    <x v="1"/>
    <n v="4.62"/>
  </r>
  <r>
    <x v="6"/>
    <x v="2"/>
    <n v="-1.82"/>
  </r>
  <r>
    <x v="6"/>
    <x v="3"/>
    <n v="34.119999999999997"/>
  </r>
  <r>
    <x v="7"/>
    <x v="0"/>
    <n v="2.27"/>
  </r>
  <r>
    <x v="7"/>
    <x v="1"/>
    <n v="3.2"/>
  </r>
  <r>
    <x v="7"/>
    <x v="2"/>
    <n v="-1.71"/>
  </r>
  <r>
    <x v="7"/>
    <x v="3"/>
    <n v="30.94"/>
  </r>
  <r>
    <x v="8"/>
    <x v="0"/>
    <n v="3.13"/>
  </r>
  <r>
    <x v="8"/>
    <x v="1"/>
    <n v="8.61"/>
  </r>
  <r>
    <x v="8"/>
    <x v="2"/>
    <n v="-3.02"/>
  </r>
  <r>
    <x v="8"/>
    <x v="3"/>
    <n v="25"/>
  </r>
  <r>
    <x v="9"/>
    <x v="0"/>
    <n v="2.5499999999999998"/>
  </r>
  <r>
    <x v="9"/>
    <x v="1"/>
    <n v="2.17"/>
  </r>
  <r>
    <x v="9"/>
    <x v="2"/>
    <n v="-1.54"/>
  </r>
  <r>
    <x v="9"/>
    <x v="3"/>
    <n v="25.54"/>
  </r>
  <r>
    <x v="10"/>
    <x v="0"/>
    <n v="-0.82"/>
  </r>
  <r>
    <x v="10"/>
    <x v="1"/>
    <n v="-9.1999999999999993"/>
  </r>
  <r>
    <x v="10"/>
    <x v="2"/>
    <n v="-2.08"/>
  </r>
  <r>
    <x v="10"/>
    <x v="3"/>
    <n v="14.21"/>
  </r>
  <r>
    <x v="11"/>
    <x v="0"/>
    <n v="-0.27"/>
  </r>
  <r>
    <x v="11"/>
    <x v="1"/>
    <n v="-4.3899999999999997"/>
  </r>
  <r>
    <x v="11"/>
    <x v="2"/>
    <n v="-3.46"/>
  </r>
  <r>
    <x v="11"/>
    <x v="3"/>
    <n v="7.56"/>
  </r>
</pivotCacheRecords>
</file>

<file path=xl/pivotCache/pivotCacheRecords7.xml><?xml version="1.0" encoding="utf-8"?>
<pivotCacheRecords xmlns="http://schemas.openxmlformats.org/spreadsheetml/2006/main" xmlns:r="http://schemas.openxmlformats.org/officeDocument/2006/relationships" count="96">
  <r>
    <x v="0"/>
    <x v="0"/>
    <n v="31.76"/>
  </r>
  <r>
    <x v="0"/>
    <x v="1"/>
    <n v="33.68"/>
  </r>
  <r>
    <x v="0"/>
    <x v="2"/>
    <n v="46.56"/>
  </r>
  <r>
    <x v="0"/>
    <x v="3"/>
    <n v="36.200000000000003"/>
  </r>
  <r>
    <x v="0"/>
    <x v="4"/>
    <n v="14.36"/>
  </r>
  <r>
    <x v="0"/>
    <x v="5"/>
    <n v="39.450000000000003"/>
  </r>
  <r>
    <x v="0"/>
    <x v="6"/>
    <n v="12.93"/>
  </r>
  <r>
    <x v="0"/>
    <x v="7"/>
    <n v="64.31"/>
  </r>
  <r>
    <x v="1"/>
    <x v="0"/>
    <n v="25.58"/>
  </r>
  <r>
    <x v="1"/>
    <x v="1"/>
    <n v="40"/>
  </r>
  <r>
    <x v="1"/>
    <x v="2"/>
    <n v="42.18"/>
  </r>
  <r>
    <x v="1"/>
    <x v="3"/>
    <n v="36.11"/>
  </r>
  <r>
    <x v="1"/>
    <x v="4"/>
    <n v="13.2"/>
  </r>
  <r>
    <x v="1"/>
    <x v="5"/>
    <n v="22.05"/>
  </r>
  <r>
    <x v="1"/>
    <x v="6"/>
    <n v="15.8"/>
  </r>
  <r>
    <x v="1"/>
    <x v="7"/>
    <n v="46.74"/>
  </r>
  <r>
    <x v="2"/>
    <x v="0"/>
    <n v="44.76"/>
  </r>
  <r>
    <x v="2"/>
    <x v="1"/>
    <n v="42.98"/>
  </r>
  <r>
    <x v="2"/>
    <x v="2"/>
    <n v="43.51"/>
  </r>
  <r>
    <x v="2"/>
    <x v="3"/>
    <n v="32.04"/>
  </r>
  <r>
    <x v="2"/>
    <x v="4"/>
    <n v="13.94"/>
  </r>
  <r>
    <x v="2"/>
    <x v="5"/>
    <n v="22.32"/>
  </r>
  <r>
    <x v="2"/>
    <x v="6"/>
    <n v="14.44"/>
  </r>
  <r>
    <x v="2"/>
    <x v="7"/>
    <n v="25.52"/>
  </r>
  <r>
    <x v="3"/>
    <x v="0"/>
    <n v="18.63"/>
  </r>
  <r>
    <x v="3"/>
    <x v="1"/>
    <n v="22.22"/>
  </r>
  <r>
    <x v="3"/>
    <x v="2"/>
    <n v="34.15"/>
  </r>
  <r>
    <x v="3"/>
    <x v="3"/>
    <n v="26.8"/>
  </r>
  <r>
    <x v="3"/>
    <x v="4"/>
    <n v="15.93"/>
  </r>
  <r>
    <x v="3"/>
    <x v="5"/>
    <n v="31.1"/>
  </r>
  <r>
    <x v="3"/>
    <x v="6"/>
    <n v="14.65"/>
  </r>
  <r>
    <x v="3"/>
    <x v="7"/>
    <n v="40.049999999999997"/>
  </r>
  <r>
    <x v="4"/>
    <x v="0"/>
    <n v="9.01"/>
  </r>
  <r>
    <x v="4"/>
    <x v="1"/>
    <n v="45.19"/>
  </r>
  <r>
    <x v="4"/>
    <x v="2"/>
    <n v="34.08"/>
  </r>
  <r>
    <x v="4"/>
    <x v="3"/>
    <n v="26.73"/>
  </r>
  <r>
    <x v="4"/>
    <x v="4"/>
    <n v="22.9"/>
  </r>
  <r>
    <x v="4"/>
    <x v="5"/>
    <n v="32.04"/>
  </r>
  <r>
    <x v="4"/>
    <x v="6"/>
    <n v="19"/>
  </r>
  <r>
    <x v="4"/>
    <x v="7"/>
    <n v="14.38"/>
  </r>
  <r>
    <x v="5"/>
    <x v="0"/>
    <n v="4.63"/>
  </r>
  <r>
    <x v="5"/>
    <x v="1"/>
    <n v="11.89"/>
  </r>
  <r>
    <x v="5"/>
    <x v="2"/>
    <n v="36.590000000000003"/>
  </r>
  <r>
    <x v="5"/>
    <x v="3"/>
    <n v="28.86"/>
  </r>
  <r>
    <x v="5"/>
    <x v="4"/>
    <n v="12.27"/>
  </r>
  <r>
    <x v="5"/>
    <x v="5"/>
    <n v="18.09"/>
  </r>
  <r>
    <x v="5"/>
    <x v="6"/>
    <n v="17.170000000000002"/>
  </r>
  <r>
    <x v="5"/>
    <x v="7"/>
    <n v="8.7200000000000006"/>
  </r>
  <r>
    <x v="6"/>
    <x v="0"/>
    <n v="12.8"/>
  </r>
  <r>
    <x v="6"/>
    <x v="1"/>
    <n v="36.42"/>
  </r>
  <r>
    <x v="6"/>
    <x v="2"/>
    <n v="36.07"/>
  </r>
  <r>
    <x v="6"/>
    <x v="3"/>
    <n v="23.83"/>
  </r>
  <r>
    <x v="6"/>
    <x v="4"/>
    <n v="14.14"/>
  </r>
  <r>
    <x v="6"/>
    <x v="5"/>
    <n v="18.809999999999999"/>
  </r>
  <r>
    <x v="6"/>
    <x v="6"/>
    <n v="19.920000000000002"/>
  </r>
  <r>
    <x v="6"/>
    <x v="7"/>
    <n v="-20.7"/>
  </r>
  <r>
    <x v="7"/>
    <x v="0"/>
    <n v="58.71"/>
  </r>
  <r>
    <x v="7"/>
    <x v="1"/>
    <n v="33.33"/>
  </r>
  <r>
    <x v="7"/>
    <x v="2"/>
    <n v="25.86"/>
  </r>
  <r>
    <x v="7"/>
    <x v="3"/>
    <n v="16.239999999999998"/>
  </r>
  <r>
    <x v="7"/>
    <x v="4"/>
    <n v="16.920000000000002"/>
  </r>
  <r>
    <x v="7"/>
    <x v="5"/>
    <n v="29.04"/>
  </r>
  <r>
    <x v="7"/>
    <x v="6"/>
    <n v="11.27"/>
  </r>
  <r>
    <x v="7"/>
    <x v="7"/>
    <n v="25.74"/>
  </r>
  <r>
    <x v="8"/>
    <x v="0"/>
    <n v="22.5"/>
  </r>
  <r>
    <x v="8"/>
    <x v="1"/>
    <n v="11.7"/>
  </r>
  <r>
    <x v="8"/>
    <x v="2"/>
    <n v="28.03"/>
  </r>
  <r>
    <x v="8"/>
    <x v="3"/>
    <n v="14.75"/>
  </r>
  <r>
    <x v="8"/>
    <x v="4"/>
    <n v="16.11"/>
  </r>
  <r>
    <x v="8"/>
    <x v="5"/>
    <n v="21.18"/>
  </r>
  <r>
    <x v="8"/>
    <x v="6"/>
    <n v="14.53"/>
  </r>
  <r>
    <x v="8"/>
    <x v="7"/>
    <n v="12.72"/>
  </r>
  <r>
    <x v="9"/>
    <x v="0"/>
    <n v="40.119999999999997"/>
  </r>
  <r>
    <x v="9"/>
    <x v="1"/>
    <n v="19.89"/>
  </r>
  <r>
    <x v="9"/>
    <x v="2"/>
    <n v="24.23"/>
  </r>
  <r>
    <x v="9"/>
    <x v="3"/>
    <n v="19.190000000000001"/>
  </r>
  <r>
    <x v="9"/>
    <x v="4"/>
    <n v="18.36"/>
  </r>
  <r>
    <x v="9"/>
    <x v="5"/>
    <n v="29.23"/>
  </r>
  <r>
    <x v="9"/>
    <x v="6"/>
    <n v="13.31"/>
  </r>
  <r>
    <x v="9"/>
    <x v="7"/>
    <n v="26"/>
  </r>
  <r>
    <x v="10"/>
    <x v="0"/>
    <n v="25.99"/>
  </r>
  <r>
    <x v="10"/>
    <x v="1"/>
    <n v="24.89"/>
  </r>
  <r>
    <x v="10"/>
    <x v="2"/>
    <n v="22.3"/>
  </r>
  <r>
    <x v="10"/>
    <x v="3"/>
    <n v="19.940000000000001"/>
  </r>
  <r>
    <x v="10"/>
    <x v="4"/>
    <n v="13.19"/>
  </r>
  <r>
    <x v="10"/>
    <x v="5"/>
    <n v="25.92"/>
  </r>
  <r>
    <x v="10"/>
    <x v="6"/>
    <n v="11.39"/>
  </r>
  <r>
    <x v="10"/>
    <x v="7"/>
    <n v="9.31"/>
  </r>
  <r>
    <x v="11"/>
    <x v="0"/>
    <n v="31.53"/>
  </r>
  <r>
    <x v="11"/>
    <x v="1"/>
    <n v="18.91"/>
  </r>
  <r>
    <x v="11"/>
    <x v="2"/>
    <n v="25"/>
  </r>
  <r>
    <x v="11"/>
    <x v="3"/>
    <n v="23.33"/>
  </r>
  <r>
    <x v="11"/>
    <x v="4"/>
    <n v="13.4"/>
  </r>
  <r>
    <x v="11"/>
    <x v="5"/>
    <n v="41.65"/>
  </r>
  <r>
    <x v="11"/>
    <x v="6"/>
    <n v="8.7799999999999994"/>
  </r>
  <r>
    <x v="11"/>
    <x v="7"/>
    <n v="0.48"/>
  </r>
</pivotCacheRecords>
</file>

<file path=xl/pivotCache/pivotCacheRecords8.xml><?xml version="1.0" encoding="utf-8"?>
<pivotCacheRecords xmlns="http://schemas.openxmlformats.org/spreadsheetml/2006/main" xmlns:r="http://schemas.openxmlformats.org/officeDocument/2006/relationships" count="96">
  <r>
    <x v="0"/>
    <x v="0"/>
    <n v="0.78"/>
    <n v="0.85"/>
    <n v="0.57999999999999996"/>
  </r>
  <r>
    <x v="0"/>
    <x v="1"/>
    <n v="0.89"/>
    <n v="0.95"/>
    <n v="0.63"/>
  </r>
  <r>
    <x v="0"/>
    <x v="2"/>
    <n v="1.1499999999999999"/>
    <n v="1.31"/>
    <n v="0.7"/>
  </r>
  <r>
    <x v="0"/>
    <x v="3"/>
    <n v="1.47"/>
    <n v="1.63"/>
    <n v="1.04"/>
  </r>
  <r>
    <x v="0"/>
    <x v="4"/>
    <n v="1.77"/>
    <n v="1.88"/>
    <n v="1.61"/>
  </r>
  <r>
    <x v="0"/>
    <x v="5"/>
    <n v="1.88"/>
    <n v="2.1800000000000002"/>
    <n v="1.32"/>
  </r>
  <r>
    <x v="0"/>
    <x v="6"/>
    <n v="2.92"/>
    <n v="3.17"/>
    <n v="2.76"/>
  </r>
  <r>
    <x v="0"/>
    <x v="7"/>
    <n v="2.71"/>
    <n v="3.39"/>
    <n v="1.21"/>
  </r>
  <r>
    <x v="1"/>
    <x v="0"/>
    <n v="0.81"/>
    <n v="0.86"/>
    <n v="0.64"/>
  </r>
  <r>
    <x v="1"/>
    <x v="1"/>
    <n v="1.02"/>
    <n v="1.1499999999999999"/>
    <n v="0.69"/>
  </r>
  <r>
    <x v="1"/>
    <x v="2"/>
    <n v="1.32"/>
    <n v="1.47"/>
    <n v="0.85"/>
  </r>
  <r>
    <x v="1"/>
    <x v="3"/>
    <n v="1.64"/>
    <n v="1.8"/>
    <n v="1.1499999999999999"/>
  </r>
  <r>
    <x v="1"/>
    <x v="4"/>
    <n v="1.87"/>
    <n v="1.97"/>
    <n v="1.71"/>
  </r>
  <r>
    <x v="1"/>
    <x v="5"/>
    <n v="1.77"/>
    <n v="1.95"/>
    <n v="1.52"/>
  </r>
  <r>
    <x v="1"/>
    <x v="6"/>
    <n v="3.1"/>
    <n v="3.48"/>
    <n v="2.93"/>
  </r>
  <r>
    <x v="1"/>
    <x v="7"/>
    <n v="3.51"/>
    <n v="3.83"/>
    <n v="2.04"/>
  </r>
  <r>
    <x v="2"/>
    <x v="0"/>
    <n v="0.97"/>
    <n v="1.05"/>
    <n v="0.57999999999999996"/>
  </r>
  <r>
    <x v="2"/>
    <x v="1"/>
    <n v="1.03"/>
    <n v="1.1399999999999999"/>
    <n v="0.65"/>
  </r>
  <r>
    <x v="2"/>
    <x v="2"/>
    <n v="1.35"/>
    <n v="1.54"/>
    <n v="0.87"/>
  </r>
  <r>
    <x v="2"/>
    <x v="3"/>
    <n v="1.65"/>
    <n v="1.81"/>
    <n v="1.23"/>
  </r>
  <r>
    <x v="2"/>
    <x v="4"/>
    <n v="1.96"/>
    <n v="2.08"/>
    <n v="1.79"/>
  </r>
  <r>
    <x v="2"/>
    <x v="5"/>
    <n v="2.0699999999999998"/>
    <n v="2.33"/>
    <n v="1.81"/>
  </r>
  <r>
    <x v="2"/>
    <x v="6"/>
    <n v="3.27"/>
    <n v="3.6"/>
    <n v="3.08"/>
  </r>
  <r>
    <x v="2"/>
    <x v="7"/>
    <n v="2.56"/>
    <n v="2.86"/>
    <n v="2.13"/>
  </r>
  <r>
    <x v="3"/>
    <x v="0"/>
    <n v="0.97"/>
    <n v="1.02"/>
    <n v="0.83"/>
  </r>
  <r>
    <x v="3"/>
    <x v="1"/>
    <n v="1.1200000000000001"/>
    <n v="1.17"/>
    <n v="0.91"/>
  </r>
  <r>
    <x v="3"/>
    <x v="2"/>
    <n v="1.49"/>
    <n v="1.64"/>
    <n v="1.08"/>
  </r>
  <r>
    <x v="3"/>
    <x v="3"/>
    <n v="1.77"/>
    <n v="1.94"/>
    <n v="1.42"/>
  </r>
  <r>
    <x v="3"/>
    <x v="4"/>
    <n v="2.08"/>
    <n v="2.2599999999999998"/>
    <n v="1.9"/>
  </r>
  <r>
    <x v="3"/>
    <x v="5"/>
    <n v="2.25"/>
    <n v="2.54"/>
    <n v="1.75"/>
  </r>
  <r>
    <x v="3"/>
    <x v="6"/>
    <n v="3.53"/>
    <n v="3.89"/>
    <n v="3.32"/>
  </r>
  <r>
    <x v="3"/>
    <x v="7"/>
    <n v="2.48"/>
    <n v="3.67"/>
    <n v="2.2000000000000002"/>
  </r>
  <r>
    <x v="4"/>
    <x v="0"/>
    <n v="1.0900000000000001"/>
    <n v="1.1100000000000001"/>
    <n v="1.01"/>
  </r>
  <r>
    <x v="4"/>
    <x v="1"/>
    <n v="1.22"/>
    <n v="1.35"/>
    <n v="0.74"/>
  </r>
  <r>
    <x v="4"/>
    <x v="2"/>
    <n v="1.63"/>
    <n v="1.79"/>
    <n v="1.18"/>
  </r>
  <r>
    <x v="4"/>
    <x v="3"/>
    <n v="1.94"/>
    <n v="2.17"/>
    <n v="1.59"/>
  </r>
  <r>
    <x v="4"/>
    <x v="4"/>
    <n v="2.39"/>
    <n v="2.62"/>
    <n v="2.02"/>
  </r>
  <r>
    <x v="4"/>
    <x v="5"/>
    <n v="2.63"/>
    <n v="2.84"/>
    <n v="1.93"/>
  </r>
  <r>
    <x v="4"/>
    <x v="6"/>
    <n v="3.87"/>
    <n v="4.42"/>
    <n v="3.58"/>
  </r>
  <r>
    <x v="4"/>
    <x v="7"/>
    <n v="2.69"/>
    <n v="2.92"/>
    <n v="2.5"/>
  </r>
  <r>
    <x v="5"/>
    <x v="0"/>
    <n v="1.08"/>
    <n v="1.08"/>
    <n v="1.03"/>
  </r>
  <r>
    <x v="5"/>
    <x v="1"/>
    <n v="1.39"/>
    <n v="1.43"/>
    <n v="1.26"/>
  </r>
  <r>
    <x v="5"/>
    <x v="2"/>
    <n v="1.83"/>
    <n v="2.0499999999999998"/>
    <n v="1.3"/>
  </r>
  <r>
    <x v="5"/>
    <x v="3"/>
    <n v="2.2999999999999998"/>
    <n v="2.46"/>
    <n v="1.75"/>
  </r>
  <r>
    <x v="5"/>
    <x v="4"/>
    <n v="2.63"/>
    <n v="2.77"/>
    <n v="2.4300000000000002"/>
  </r>
  <r>
    <x v="5"/>
    <x v="5"/>
    <n v="2.69"/>
    <n v="2.82"/>
    <n v="2.31"/>
  </r>
  <r>
    <x v="5"/>
    <x v="6"/>
    <n v="4.0599999999999996"/>
    <n v="4.5999999999999996"/>
    <n v="3.81"/>
  </r>
  <r>
    <x v="5"/>
    <x v="7"/>
    <n v="2.83"/>
    <n v="2.98"/>
    <n v="2.72"/>
  </r>
  <r>
    <x v="6"/>
    <x v="0"/>
    <n v="1.23"/>
    <n v="1.25"/>
    <n v="1.0900000000000001"/>
  </r>
  <r>
    <x v="6"/>
    <x v="1"/>
    <n v="1.32"/>
    <n v="1.51"/>
    <n v="0.96"/>
  </r>
  <r>
    <x v="6"/>
    <x v="2"/>
    <n v="1.98"/>
    <n v="2.19"/>
    <n v="1.4"/>
  </r>
  <r>
    <x v="6"/>
    <x v="3"/>
    <n v="2.41"/>
    <n v="2.56"/>
    <n v="1.95"/>
  </r>
  <r>
    <x v="6"/>
    <x v="4"/>
    <n v="2.79"/>
    <n v="2.97"/>
    <n v="2.5499999999999998"/>
  </r>
  <r>
    <x v="6"/>
    <x v="5"/>
    <n v="2.91"/>
    <n v="3.03"/>
    <n v="2.46"/>
  </r>
  <r>
    <x v="6"/>
    <x v="6"/>
    <n v="4.38"/>
    <n v="5.0199999999999996"/>
    <n v="4.0199999999999996"/>
  </r>
  <r>
    <x v="6"/>
    <x v="7"/>
    <n v="3.34"/>
    <n v="3.14"/>
    <n v="3.79"/>
  </r>
  <r>
    <x v="7"/>
    <x v="0"/>
    <n v="1.42"/>
    <n v="1.55"/>
    <n v="0.64"/>
  </r>
  <r>
    <x v="7"/>
    <x v="1"/>
    <n v="1.58"/>
    <n v="1.71"/>
    <n v="1.1399999999999999"/>
  </r>
  <r>
    <x v="7"/>
    <x v="2"/>
    <n v="2.19"/>
    <n v="2.3199999999999998"/>
    <n v="1.72"/>
  </r>
  <r>
    <x v="7"/>
    <x v="3"/>
    <n v="2.56"/>
    <n v="2.71"/>
    <n v="2.27"/>
  </r>
  <r>
    <x v="7"/>
    <x v="4"/>
    <n v="2.98"/>
    <n v="3.25"/>
    <n v="2.7"/>
  </r>
  <r>
    <x v="7"/>
    <x v="5"/>
    <n v="3.09"/>
    <n v="3.34"/>
    <n v="2.37"/>
  </r>
  <r>
    <x v="7"/>
    <x v="6"/>
    <n v="4.62"/>
    <n v="4.97"/>
    <n v="4.41"/>
  </r>
  <r>
    <x v="7"/>
    <x v="7"/>
    <n v="3.25"/>
    <n v="4.04"/>
    <n v="3"/>
  </r>
  <r>
    <x v="8"/>
    <x v="0"/>
    <n v="1.57"/>
    <n v="1.6"/>
    <n v="1.24"/>
  </r>
  <r>
    <x v="8"/>
    <x v="1"/>
    <n v="1.66"/>
    <n v="1.71"/>
    <n v="1.51"/>
  </r>
  <r>
    <x v="8"/>
    <x v="2"/>
    <n v="2.2200000000000002"/>
    <n v="2.39"/>
    <n v="1.72"/>
  </r>
  <r>
    <x v="8"/>
    <x v="3"/>
    <n v="2.64"/>
    <n v="2.78"/>
    <n v="2.37"/>
  </r>
  <r>
    <x v="8"/>
    <x v="4"/>
    <n v="3.02"/>
    <n v="3.29"/>
    <n v="2.76"/>
  </r>
  <r>
    <x v="8"/>
    <x v="5"/>
    <n v="3.27"/>
    <n v="3.4"/>
    <n v="2.68"/>
  </r>
  <r>
    <x v="8"/>
    <x v="6"/>
    <n v="4.8899999999999997"/>
    <n v="5.37"/>
    <n v="4.59"/>
  </r>
  <r>
    <x v="8"/>
    <x v="7"/>
    <n v="3.13"/>
    <n v="3.46"/>
    <n v="3.02"/>
  </r>
  <r>
    <x v="9"/>
    <x v="0"/>
    <n v="1.6"/>
    <n v="1.67"/>
    <n v="1"/>
  </r>
  <r>
    <x v="9"/>
    <x v="1"/>
    <n v="1.7"/>
    <n v="1.76"/>
    <n v="1.41"/>
  </r>
  <r>
    <x v="9"/>
    <x v="2"/>
    <n v="2.42"/>
    <n v="2.6"/>
    <n v="1.97"/>
  </r>
  <r>
    <x v="9"/>
    <x v="3"/>
    <n v="2.77"/>
    <n v="2.97"/>
    <n v="2.4"/>
  </r>
  <r>
    <x v="9"/>
    <x v="4"/>
    <n v="3.24"/>
    <n v="3.54"/>
    <n v="2.89"/>
  </r>
  <r>
    <x v="9"/>
    <x v="5"/>
    <n v="3.14"/>
    <n v="3.66"/>
    <n v="2.59"/>
  </r>
  <r>
    <x v="9"/>
    <x v="6"/>
    <n v="5.33"/>
    <n v="5.86"/>
    <n v="5.08"/>
  </r>
  <r>
    <x v="9"/>
    <x v="7"/>
    <n v="3.65"/>
    <n v="4.2699999999999996"/>
    <n v="3.16"/>
  </r>
  <r>
    <x v="10"/>
    <x v="0"/>
    <n v="1.64"/>
    <n v="1.77"/>
    <n v="1.31"/>
  </r>
  <r>
    <x v="10"/>
    <x v="1"/>
    <n v="2.08"/>
    <n v="2.21"/>
    <n v="1.66"/>
  </r>
  <r>
    <x v="10"/>
    <x v="2"/>
    <n v="2.5099999999999998"/>
    <n v="2.69"/>
    <n v="2.09"/>
  </r>
  <r>
    <x v="10"/>
    <x v="3"/>
    <n v="2.98"/>
    <n v="3.21"/>
    <n v="2.57"/>
  </r>
  <r>
    <x v="10"/>
    <x v="4"/>
    <n v="3.46"/>
    <n v="3.64"/>
    <n v="3.16"/>
  </r>
  <r>
    <x v="10"/>
    <x v="5"/>
    <n v="3.59"/>
    <n v="3.82"/>
    <n v="2.83"/>
  </r>
  <r>
    <x v="10"/>
    <x v="6"/>
    <n v="5.55"/>
    <n v="5.97"/>
    <n v="5.29"/>
  </r>
  <r>
    <x v="10"/>
    <x v="7"/>
    <n v="4.2699999999999996"/>
    <n v="4.51"/>
    <n v="4.09"/>
  </r>
  <r>
    <x v="11"/>
    <x v="0"/>
    <n v="1.89"/>
    <n v="2.0299999999999998"/>
    <n v="1.39"/>
  </r>
  <r>
    <x v="11"/>
    <x v="1"/>
    <n v="2.27"/>
    <n v="2.38"/>
    <n v="1.93"/>
  </r>
  <r>
    <x v="11"/>
    <x v="2"/>
    <n v="2.52"/>
    <n v="2.72"/>
    <n v="2.04"/>
  </r>
  <r>
    <x v="11"/>
    <x v="3"/>
    <n v="3.08"/>
    <n v="3.3"/>
    <n v="2.5299999999999998"/>
  </r>
  <r>
    <x v="11"/>
    <x v="4"/>
    <n v="3.54"/>
    <n v="3.73"/>
    <n v="3.23"/>
  </r>
  <r>
    <x v="11"/>
    <x v="5"/>
    <n v="3.77"/>
    <n v="4.25"/>
    <n v="2.48"/>
  </r>
  <r>
    <x v="11"/>
    <x v="6"/>
    <n v="5.6"/>
    <n v="5.92"/>
    <n v="5.4"/>
  </r>
  <r>
    <x v="11"/>
    <x v="7"/>
    <n v="4.18"/>
    <n v="4.1900000000000004"/>
    <n v="4.17"/>
  </r>
</pivotCacheRecords>
</file>

<file path=xl/pivotCache/pivotCacheRecords9.xml><?xml version="1.0" encoding="utf-8"?>
<pivotCacheRecords xmlns="http://schemas.openxmlformats.org/spreadsheetml/2006/main" xmlns:r="http://schemas.openxmlformats.org/officeDocument/2006/relationships" count="216">
  <r>
    <x v="0"/>
    <x v="0"/>
    <x v="0"/>
    <n v="4.4400000000000004"/>
  </r>
  <r>
    <x v="1"/>
    <x v="0"/>
    <x v="0"/>
    <n v="4.95"/>
  </r>
  <r>
    <x v="2"/>
    <x v="0"/>
    <x v="0"/>
    <n v="5.17"/>
  </r>
  <r>
    <x v="3"/>
    <x v="0"/>
    <x v="0"/>
    <n v="5.36"/>
  </r>
  <r>
    <x v="4"/>
    <x v="0"/>
    <x v="0"/>
    <n v="5.93"/>
  </r>
  <r>
    <x v="5"/>
    <x v="0"/>
    <x v="0"/>
    <n v="5.81"/>
  </r>
  <r>
    <x v="6"/>
    <x v="0"/>
    <x v="0"/>
    <n v="6.07"/>
  </r>
  <r>
    <x v="7"/>
    <x v="0"/>
    <x v="0"/>
    <n v="6.32"/>
  </r>
  <r>
    <x v="0"/>
    <x v="1"/>
    <x v="0"/>
    <n v="4.58"/>
  </r>
  <r>
    <x v="1"/>
    <x v="1"/>
    <x v="0"/>
    <n v="5.18"/>
  </r>
  <r>
    <x v="2"/>
    <x v="1"/>
    <x v="0"/>
    <n v="5.23"/>
  </r>
  <r>
    <x v="3"/>
    <x v="1"/>
    <x v="0"/>
    <n v="5.41"/>
  </r>
  <r>
    <x v="4"/>
    <x v="1"/>
    <x v="0"/>
    <n v="5.96"/>
  </r>
  <r>
    <x v="5"/>
    <x v="1"/>
    <x v="0"/>
    <n v="6.13"/>
  </r>
  <r>
    <x v="6"/>
    <x v="1"/>
    <x v="0"/>
    <n v="5.83"/>
  </r>
  <r>
    <x v="7"/>
    <x v="1"/>
    <x v="0"/>
    <n v="6.21"/>
  </r>
  <r>
    <x v="0"/>
    <x v="2"/>
    <x v="0"/>
    <n v="4.3099999999999996"/>
  </r>
  <r>
    <x v="1"/>
    <x v="2"/>
    <x v="0"/>
    <n v="4.78"/>
  </r>
  <r>
    <x v="2"/>
    <x v="2"/>
    <x v="0"/>
    <n v="5.07"/>
  </r>
  <r>
    <x v="3"/>
    <x v="2"/>
    <x v="0"/>
    <n v="5.31"/>
  </r>
  <r>
    <x v="4"/>
    <x v="2"/>
    <x v="0"/>
    <n v="5.9"/>
  </r>
  <r>
    <x v="5"/>
    <x v="2"/>
    <x v="0"/>
    <n v="5.62"/>
  </r>
  <r>
    <x v="6"/>
    <x v="2"/>
    <x v="0"/>
    <n v="6.62"/>
  </r>
  <r>
    <x v="7"/>
    <x v="2"/>
    <x v="0"/>
    <n v="6.66"/>
  </r>
  <r>
    <x v="0"/>
    <x v="0"/>
    <x v="1"/>
    <n v="4.43"/>
  </r>
  <r>
    <x v="1"/>
    <x v="0"/>
    <x v="1"/>
    <n v="4.79"/>
  </r>
  <r>
    <x v="2"/>
    <x v="0"/>
    <x v="1"/>
    <n v="5"/>
  </r>
  <r>
    <x v="3"/>
    <x v="0"/>
    <x v="1"/>
    <n v="5.34"/>
  </r>
  <r>
    <x v="4"/>
    <x v="0"/>
    <x v="1"/>
    <n v="5.9"/>
  </r>
  <r>
    <x v="5"/>
    <x v="0"/>
    <x v="1"/>
    <n v="6.36"/>
  </r>
  <r>
    <x v="6"/>
    <x v="0"/>
    <x v="1"/>
    <n v="6.99"/>
  </r>
  <r>
    <x v="7"/>
    <x v="0"/>
    <x v="1"/>
    <n v="6.95"/>
  </r>
  <r>
    <x v="0"/>
    <x v="1"/>
    <x v="1"/>
    <n v="5.21"/>
  </r>
  <r>
    <x v="1"/>
    <x v="1"/>
    <x v="1"/>
    <n v="5.82"/>
  </r>
  <r>
    <x v="2"/>
    <x v="1"/>
    <x v="1"/>
    <n v="5.81"/>
  </r>
  <r>
    <x v="3"/>
    <x v="1"/>
    <x v="1"/>
    <n v="6.19"/>
  </r>
  <r>
    <x v="4"/>
    <x v="1"/>
    <x v="1"/>
    <n v="6.5"/>
  </r>
  <r>
    <x v="5"/>
    <x v="1"/>
    <x v="1"/>
    <n v="7.06"/>
  </r>
  <r>
    <x v="6"/>
    <x v="1"/>
    <x v="1"/>
    <n v="7.98"/>
  </r>
  <r>
    <x v="7"/>
    <x v="1"/>
    <x v="1"/>
    <n v="7.68"/>
  </r>
  <r>
    <x v="0"/>
    <x v="2"/>
    <x v="1"/>
    <n v="4.08"/>
  </r>
  <r>
    <x v="1"/>
    <x v="2"/>
    <x v="1"/>
    <n v="4.34"/>
  </r>
  <r>
    <x v="2"/>
    <x v="2"/>
    <x v="1"/>
    <n v="4.7300000000000004"/>
  </r>
  <r>
    <x v="3"/>
    <x v="2"/>
    <x v="1"/>
    <n v="5.0199999999999996"/>
  </r>
  <r>
    <x v="4"/>
    <x v="2"/>
    <x v="1"/>
    <n v="5.57"/>
  </r>
  <r>
    <x v="5"/>
    <x v="2"/>
    <x v="1"/>
    <n v="6.22"/>
  </r>
  <r>
    <x v="6"/>
    <x v="2"/>
    <x v="1"/>
    <n v="6.66"/>
  </r>
  <r>
    <x v="7"/>
    <x v="2"/>
    <x v="1"/>
    <n v="6.81"/>
  </r>
  <r>
    <x v="0"/>
    <x v="0"/>
    <x v="2"/>
    <n v="3.29"/>
  </r>
  <r>
    <x v="1"/>
    <x v="0"/>
    <x v="2"/>
    <n v="3.44"/>
  </r>
  <r>
    <x v="2"/>
    <x v="0"/>
    <x v="2"/>
    <n v="3.72"/>
  </r>
  <r>
    <x v="3"/>
    <x v="0"/>
    <x v="2"/>
    <n v="3.95"/>
  </r>
  <r>
    <x v="4"/>
    <x v="0"/>
    <x v="2"/>
    <n v="3.96"/>
  </r>
  <r>
    <x v="5"/>
    <x v="0"/>
    <x v="2"/>
    <n v="4.51"/>
  </r>
  <r>
    <x v="6"/>
    <x v="0"/>
    <x v="2"/>
    <n v="4.58"/>
  </r>
  <r>
    <x v="7"/>
    <x v="0"/>
    <x v="2"/>
    <n v="4.43"/>
  </r>
  <r>
    <x v="0"/>
    <x v="1"/>
    <x v="2"/>
    <n v="3.45"/>
  </r>
  <r>
    <x v="1"/>
    <x v="1"/>
    <x v="2"/>
    <n v="3.64"/>
  </r>
  <r>
    <x v="2"/>
    <x v="1"/>
    <x v="2"/>
    <n v="3.97"/>
  </r>
  <r>
    <x v="3"/>
    <x v="1"/>
    <x v="2"/>
    <n v="4.0599999999999996"/>
  </r>
  <r>
    <x v="4"/>
    <x v="1"/>
    <x v="2"/>
    <n v="4.37"/>
  </r>
  <r>
    <x v="5"/>
    <x v="1"/>
    <x v="2"/>
    <n v="4.8"/>
  </r>
  <r>
    <x v="6"/>
    <x v="1"/>
    <x v="2"/>
    <n v="4.8499999999999996"/>
  </r>
  <r>
    <x v="7"/>
    <x v="1"/>
    <x v="2"/>
    <n v="4.66"/>
  </r>
  <r>
    <x v="0"/>
    <x v="2"/>
    <x v="2"/>
    <n v="3.15"/>
  </r>
  <r>
    <x v="1"/>
    <x v="2"/>
    <x v="2"/>
    <n v="3.29"/>
  </r>
  <r>
    <x v="2"/>
    <x v="2"/>
    <x v="2"/>
    <n v="3.55"/>
  </r>
  <r>
    <x v="3"/>
    <x v="2"/>
    <x v="2"/>
    <n v="3.86"/>
  </r>
  <r>
    <x v="4"/>
    <x v="2"/>
    <x v="2"/>
    <n v="3.73"/>
  </r>
  <r>
    <x v="5"/>
    <x v="2"/>
    <x v="2"/>
    <n v="4.3899999999999997"/>
  </r>
  <r>
    <x v="6"/>
    <x v="2"/>
    <x v="2"/>
    <n v="4.4800000000000004"/>
  </r>
  <r>
    <x v="7"/>
    <x v="2"/>
    <x v="2"/>
    <n v="4.33"/>
  </r>
  <r>
    <x v="0"/>
    <x v="0"/>
    <x v="3"/>
    <n v="2.6"/>
  </r>
  <r>
    <x v="1"/>
    <x v="0"/>
    <x v="3"/>
    <n v="2.83"/>
  </r>
  <r>
    <x v="2"/>
    <x v="0"/>
    <x v="3"/>
    <n v="2.86"/>
  </r>
  <r>
    <x v="3"/>
    <x v="0"/>
    <x v="3"/>
    <n v="3.15"/>
  </r>
  <r>
    <x v="4"/>
    <x v="0"/>
    <x v="3"/>
    <n v="3.28"/>
  </r>
  <r>
    <x v="5"/>
    <x v="0"/>
    <x v="3"/>
    <n v="3.49"/>
  </r>
  <r>
    <x v="6"/>
    <x v="0"/>
    <x v="3"/>
    <n v="3.73"/>
  </r>
  <r>
    <x v="7"/>
    <x v="0"/>
    <x v="3"/>
    <n v="3.77"/>
  </r>
  <r>
    <x v="0"/>
    <x v="1"/>
    <x v="3"/>
    <n v="2.75"/>
  </r>
  <r>
    <x v="1"/>
    <x v="1"/>
    <x v="3"/>
    <n v="2.93"/>
  </r>
  <r>
    <x v="2"/>
    <x v="1"/>
    <x v="3"/>
    <n v="2.96"/>
  </r>
  <r>
    <x v="3"/>
    <x v="1"/>
    <x v="3"/>
    <n v="3.33"/>
  </r>
  <r>
    <x v="4"/>
    <x v="1"/>
    <x v="3"/>
    <n v="3.45"/>
  </r>
  <r>
    <x v="5"/>
    <x v="1"/>
    <x v="3"/>
    <n v="3.75"/>
  </r>
  <r>
    <x v="6"/>
    <x v="1"/>
    <x v="3"/>
    <n v="3.69"/>
  </r>
  <r>
    <x v="7"/>
    <x v="1"/>
    <x v="3"/>
    <n v="3.85"/>
  </r>
  <r>
    <x v="0"/>
    <x v="2"/>
    <x v="3"/>
    <n v="2.54"/>
  </r>
  <r>
    <x v="1"/>
    <x v="2"/>
    <x v="3"/>
    <n v="2.8"/>
  </r>
  <r>
    <x v="2"/>
    <x v="2"/>
    <x v="3"/>
    <n v="2.83"/>
  </r>
  <r>
    <x v="3"/>
    <x v="2"/>
    <x v="3"/>
    <n v="3.12"/>
  </r>
  <r>
    <x v="4"/>
    <x v="2"/>
    <x v="3"/>
    <n v="3.21"/>
  </r>
  <r>
    <x v="5"/>
    <x v="2"/>
    <x v="3"/>
    <n v="3.44"/>
  </r>
  <r>
    <x v="6"/>
    <x v="2"/>
    <x v="3"/>
    <n v="3.76"/>
  </r>
  <r>
    <x v="7"/>
    <x v="2"/>
    <x v="3"/>
    <n v="3.76"/>
  </r>
  <r>
    <x v="0"/>
    <x v="0"/>
    <x v="4"/>
    <n v="2.0699999999999998"/>
  </r>
  <r>
    <x v="1"/>
    <x v="0"/>
    <x v="4"/>
    <n v="2.5099999999999998"/>
  </r>
  <r>
    <x v="2"/>
    <x v="0"/>
    <x v="4"/>
    <n v="2.61"/>
  </r>
  <r>
    <x v="3"/>
    <x v="0"/>
    <x v="4"/>
    <n v="2.75"/>
  </r>
  <r>
    <x v="4"/>
    <x v="0"/>
    <x v="4"/>
    <n v="2.82"/>
  </r>
  <r>
    <x v="5"/>
    <x v="0"/>
    <x v="4"/>
    <n v="2.92"/>
  </r>
  <r>
    <x v="6"/>
    <x v="0"/>
    <x v="4"/>
    <n v="3.09"/>
  </r>
  <r>
    <x v="7"/>
    <x v="0"/>
    <x v="4"/>
    <n v="3.28"/>
  </r>
  <r>
    <x v="0"/>
    <x v="1"/>
    <x v="4"/>
    <n v="2.38"/>
  </r>
  <r>
    <x v="1"/>
    <x v="1"/>
    <x v="4"/>
    <n v="2.68"/>
  </r>
  <r>
    <x v="2"/>
    <x v="1"/>
    <x v="4"/>
    <n v="2.85"/>
  </r>
  <r>
    <x v="3"/>
    <x v="1"/>
    <x v="4"/>
    <n v="3.04"/>
  </r>
  <r>
    <x v="4"/>
    <x v="1"/>
    <x v="4"/>
    <n v="3.23"/>
  </r>
  <r>
    <x v="5"/>
    <x v="1"/>
    <x v="4"/>
    <n v="3.43"/>
  </r>
  <r>
    <x v="6"/>
    <x v="1"/>
    <x v="4"/>
    <n v="3.57"/>
  </r>
  <r>
    <x v="7"/>
    <x v="1"/>
    <x v="4"/>
    <n v="3.7"/>
  </r>
  <r>
    <x v="0"/>
    <x v="2"/>
    <x v="4"/>
    <n v="1.83"/>
  </r>
  <r>
    <x v="1"/>
    <x v="2"/>
    <x v="4"/>
    <n v="2.2999999999999998"/>
  </r>
  <r>
    <x v="2"/>
    <x v="2"/>
    <x v="4"/>
    <n v="2.34"/>
  </r>
  <r>
    <x v="3"/>
    <x v="2"/>
    <x v="4"/>
    <n v="2.5099999999999998"/>
  </r>
  <r>
    <x v="4"/>
    <x v="2"/>
    <x v="4"/>
    <n v="2.57"/>
  </r>
  <r>
    <x v="5"/>
    <x v="2"/>
    <x v="4"/>
    <n v="2.63"/>
  </r>
  <r>
    <x v="6"/>
    <x v="2"/>
    <x v="4"/>
    <n v="2.75"/>
  </r>
  <r>
    <x v="7"/>
    <x v="2"/>
    <x v="4"/>
    <n v="2.89"/>
  </r>
  <r>
    <x v="0"/>
    <x v="0"/>
    <x v="5"/>
    <n v="1.81"/>
  </r>
  <r>
    <x v="1"/>
    <x v="0"/>
    <x v="5"/>
    <n v="0"/>
  </r>
  <r>
    <x v="2"/>
    <x v="0"/>
    <x v="5"/>
    <n v="1.69"/>
  </r>
  <r>
    <x v="3"/>
    <x v="0"/>
    <x v="5"/>
    <n v="1.67"/>
  </r>
  <r>
    <x v="4"/>
    <x v="0"/>
    <x v="5"/>
    <n v="1.68"/>
  </r>
  <r>
    <x v="5"/>
    <x v="0"/>
    <x v="5"/>
    <n v="2.09"/>
  </r>
  <r>
    <x v="6"/>
    <x v="0"/>
    <x v="5"/>
    <n v="1.2"/>
  </r>
  <r>
    <x v="7"/>
    <x v="0"/>
    <x v="5"/>
    <n v="2.5099999999999998"/>
  </r>
  <r>
    <x v="0"/>
    <x v="1"/>
    <x v="5"/>
    <n v="1.83"/>
  </r>
  <r>
    <x v="1"/>
    <x v="1"/>
    <x v="5"/>
    <n v="0"/>
  </r>
  <r>
    <x v="2"/>
    <x v="1"/>
    <x v="5"/>
    <n v="1.69"/>
  </r>
  <r>
    <x v="3"/>
    <x v="1"/>
    <x v="5"/>
    <n v="1.62"/>
  </r>
  <r>
    <x v="4"/>
    <x v="1"/>
    <x v="5"/>
    <n v="1.82"/>
  </r>
  <r>
    <x v="5"/>
    <x v="1"/>
    <x v="5"/>
    <n v="2.09"/>
  </r>
  <r>
    <x v="6"/>
    <x v="1"/>
    <x v="5"/>
    <n v="1.34"/>
  </r>
  <r>
    <x v="7"/>
    <x v="1"/>
    <x v="5"/>
    <n v="2.5299999999999998"/>
  </r>
  <r>
    <x v="0"/>
    <x v="2"/>
    <x v="5"/>
    <n v="1.1200000000000001"/>
  </r>
  <r>
    <x v="1"/>
    <x v="2"/>
    <x v="5"/>
    <n v="0"/>
  </r>
  <r>
    <x v="2"/>
    <x v="2"/>
    <x v="5"/>
    <n v="0"/>
  </r>
  <r>
    <x v="3"/>
    <x v="2"/>
    <x v="5"/>
    <n v="2.63"/>
  </r>
  <r>
    <x v="4"/>
    <x v="2"/>
    <x v="5"/>
    <n v="0.27"/>
  </r>
  <r>
    <x v="5"/>
    <x v="2"/>
    <x v="5"/>
    <n v="0"/>
  </r>
  <r>
    <x v="6"/>
    <x v="2"/>
    <x v="5"/>
    <n v="0"/>
  </r>
  <r>
    <x v="7"/>
    <x v="2"/>
    <x v="5"/>
    <n v="0"/>
  </r>
  <r>
    <x v="0"/>
    <x v="0"/>
    <x v="6"/>
    <n v="2.67"/>
  </r>
  <r>
    <x v="1"/>
    <x v="0"/>
    <x v="6"/>
    <n v="2.77"/>
  </r>
  <r>
    <x v="2"/>
    <x v="0"/>
    <x v="6"/>
    <n v="2.98"/>
  </r>
  <r>
    <x v="3"/>
    <x v="0"/>
    <x v="6"/>
    <n v="3.25"/>
  </r>
  <r>
    <x v="4"/>
    <x v="0"/>
    <x v="6"/>
    <n v="3.28"/>
  </r>
  <r>
    <x v="5"/>
    <x v="0"/>
    <x v="6"/>
    <n v="3.56"/>
  </r>
  <r>
    <x v="6"/>
    <x v="0"/>
    <x v="6"/>
    <n v="3.65"/>
  </r>
  <r>
    <x v="7"/>
    <x v="0"/>
    <x v="6"/>
    <n v="3.67"/>
  </r>
  <r>
    <x v="0"/>
    <x v="1"/>
    <x v="6"/>
    <n v="2.7"/>
  </r>
  <r>
    <x v="1"/>
    <x v="1"/>
    <x v="6"/>
    <n v="2.8"/>
  </r>
  <r>
    <x v="2"/>
    <x v="1"/>
    <x v="6"/>
    <n v="3.03"/>
  </r>
  <r>
    <x v="3"/>
    <x v="1"/>
    <x v="6"/>
    <n v="3.31"/>
  </r>
  <r>
    <x v="4"/>
    <x v="1"/>
    <x v="6"/>
    <n v="3.33"/>
  </r>
  <r>
    <x v="5"/>
    <x v="1"/>
    <x v="6"/>
    <n v="3.64"/>
  </r>
  <r>
    <x v="6"/>
    <x v="1"/>
    <x v="6"/>
    <n v="3.72"/>
  </r>
  <r>
    <x v="7"/>
    <x v="1"/>
    <x v="6"/>
    <n v="3.76"/>
  </r>
  <r>
    <x v="0"/>
    <x v="2"/>
    <x v="6"/>
    <n v="1.98"/>
  </r>
  <r>
    <x v="1"/>
    <x v="2"/>
    <x v="6"/>
    <n v="2.29"/>
  </r>
  <r>
    <x v="2"/>
    <x v="2"/>
    <x v="6"/>
    <n v="2.14"/>
  </r>
  <r>
    <x v="3"/>
    <x v="2"/>
    <x v="6"/>
    <n v="2.48"/>
  </r>
  <r>
    <x v="4"/>
    <x v="2"/>
    <x v="6"/>
    <n v="2.59"/>
  </r>
  <r>
    <x v="5"/>
    <x v="2"/>
    <x v="6"/>
    <n v="2.68"/>
  </r>
  <r>
    <x v="6"/>
    <x v="2"/>
    <x v="6"/>
    <n v="2.84"/>
  </r>
  <r>
    <x v="7"/>
    <x v="2"/>
    <x v="6"/>
    <n v="2.84"/>
  </r>
  <r>
    <x v="0"/>
    <x v="0"/>
    <x v="7"/>
    <n v="2.78"/>
  </r>
  <r>
    <x v="1"/>
    <x v="0"/>
    <x v="7"/>
    <n v="2.86"/>
  </r>
  <r>
    <x v="2"/>
    <x v="0"/>
    <x v="7"/>
    <n v="3.09"/>
  </r>
  <r>
    <x v="3"/>
    <x v="0"/>
    <x v="7"/>
    <n v="3.2"/>
  </r>
  <r>
    <x v="4"/>
    <x v="0"/>
    <x v="7"/>
    <n v="3.29"/>
  </r>
  <r>
    <x v="5"/>
    <x v="0"/>
    <x v="7"/>
    <n v="3.61"/>
  </r>
  <r>
    <x v="6"/>
    <x v="0"/>
    <x v="7"/>
    <n v="3.75"/>
  </r>
  <r>
    <x v="7"/>
    <x v="0"/>
    <x v="7"/>
    <n v="3.86"/>
  </r>
  <r>
    <x v="0"/>
    <x v="1"/>
    <x v="7"/>
    <n v="2.81"/>
  </r>
  <r>
    <x v="1"/>
    <x v="1"/>
    <x v="7"/>
    <n v="2.88"/>
  </r>
  <r>
    <x v="2"/>
    <x v="1"/>
    <x v="7"/>
    <n v="3.12"/>
  </r>
  <r>
    <x v="3"/>
    <x v="1"/>
    <x v="7"/>
    <n v="3.27"/>
  </r>
  <r>
    <x v="4"/>
    <x v="1"/>
    <x v="7"/>
    <n v="3.31"/>
  </r>
  <r>
    <x v="5"/>
    <x v="1"/>
    <x v="7"/>
    <n v="3.69"/>
  </r>
  <r>
    <x v="6"/>
    <x v="1"/>
    <x v="7"/>
    <n v="3.82"/>
  </r>
  <r>
    <x v="7"/>
    <x v="1"/>
    <x v="7"/>
    <n v="3.91"/>
  </r>
  <r>
    <x v="0"/>
    <x v="2"/>
    <x v="7"/>
    <n v="1.86"/>
  </r>
  <r>
    <x v="1"/>
    <x v="2"/>
    <x v="7"/>
    <n v="2.4500000000000002"/>
  </r>
  <r>
    <x v="2"/>
    <x v="2"/>
    <x v="7"/>
    <n v="2.57"/>
  </r>
  <r>
    <x v="3"/>
    <x v="2"/>
    <x v="7"/>
    <n v="2.61"/>
  </r>
  <r>
    <x v="4"/>
    <x v="2"/>
    <x v="7"/>
    <n v="2.9"/>
  </r>
  <r>
    <x v="5"/>
    <x v="2"/>
    <x v="7"/>
    <n v="3.14"/>
  </r>
  <r>
    <x v="6"/>
    <x v="2"/>
    <x v="7"/>
    <n v="3.32"/>
  </r>
  <r>
    <x v="7"/>
    <x v="2"/>
    <x v="7"/>
    <n v="3.42"/>
  </r>
  <r>
    <x v="0"/>
    <x v="0"/>
    <x v="8"/>
    <n v="1.46"/>
  </r>
  <r>
    <x v="1"/>
    <x v="0"/>
    <x v="8"/>
    <n v="1.64"/>
  </r>
  <r>
    <x v="2"/>
    <x v="0"/>
    <x v="8"/>
    <n v="1.73"/>
  </r>
  <r>
    <x v="3"/>
    <x v="0"/>
    <x v="8"/>
    <n v="2.04"/>
  </r>
  <r>
    <x v="4"/>
    <x v="0"/>
    <x v="8"/>
    <n v="2.0699999999999998"/>
  </r>
  <r>
    <x v="5"/>
    <x v="0"/>
    <x v="8"/>
    <n v="2.19"/>
  </r>
  <r>
    <x v="6"/>
    <x v="0"/>
    <x v="8"/>
    <n v="2.2999999999999998"/>
  </r>
  <r>
    <x v="7"/>
    <x v="0"/>
    <x v="8"/>
    <n v="2.38"/>
  </r>
  <r>
    <x v="0"/>
    <x v="1"/>
    <x v="8"/>
    <n v="1.57"/>
  </r>
  <r>
    <x v="1"/>
    <x v="1"/>
    <x v="8"/>
    <n v="1.79"/>
  </r>
  <r>
    <x v="2"/>
    <x v="1"/>
    <x v="8"/>
    <n v="1.84"/>
  </r>
  <r>
    <x v="3"/>
    <x v="1"/>
    <x v="8"/>
    <n v="2.1"/>
  </r>
  <r>
    <x v="4"/>
    <x v="1"/>
    <x v="8"/>
    <n v="2.11"/>
  </r>
  <r>
    <x v="5"/>
    <x v="1"/>
    <x v="8"/>
    <n v="2.29"/>
  </r>
  <r>
    <x v="6"/>
    <x v="1"/>
    <x v="8"/>
    <n v="2.38"/>
  </r>
  <r>
    <x v="7"/>
    <x v="1"/>
    <x v="8"/>
    <n v="2.5099999999999998"/>
  </r>
  <r>
    <x v="0"/>
    <x v="2"/>
    <x v="8"/>
    <n v="1.27"/>
  </r>
  <r>
    <x v="1"/>
    <x v="2"/>
    <x v="8"/>
    <n v="1.38"/>
  </r>
  <r>
    <x v="2"/>
    <x v="2"/>
    <x v="8"/>
    <n v="1.52"/>
  </r>
  <r>
    <x v="3"/>
    <x v="2"/>
    <x v="8"/>
    <n v="1.91"/>
  </r>
  <r>
    <x v="4"/>
    <x v="2"/>
    <x v="8"/>
    <n v="2.0099999999999998"/>
  </r>
  <r>
    <x v="5"/>
    <x v="2"/>
    <x v="8"/>
    <n v="2.08"/>
  </r>
  <r>
    <x v="6"/>
    <x v="2"/>
    <x v="8"/>
    <n v="2.2400000000000002"/>
  </r>
  <r>
    <x v="7"/>
    <x v="2"/>
    <x v="8"/>
    <n v="2.259999999999999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 dinámica2" cacheId="97" applyNumberFormats="0" applyBorderFormats="0" applyFontFormats="0" applyPatternFormats="0" applyAlignmentFormats="0" applyWidthHeightFormats="1" dataCaption="Valores" updatedVersion="5" minRefreshableVersion="3" preserveFormatting="0" rowGrandTotals="0" colGrandTotals="0" itemPrintTitles="1" createdVersion="5" indent="0" outline="1" outlineData="1" multipleFieldFilters="0" chartFormat="6">
  <location ref="A3:C16" firstHeaderRow="1" firstDataRow="2" firstDataCol="1" rowPageCount="1" colPageCount="1"/>
  <pivotFields count="4">
    <pivotField axis="axisRow" showAll="0">
      <items count="13">
        <item x="0"/>
        <item x="1"/>
        <item x="2"/>
        <item x="3"/>
        <item x="4"/>
        <item x="5"/>
        <item x="6"/>
        <item x="7"/>
        <item x="8"/>
        <item x="9"/>
        <item x="10"/>
        <item x="11"/>
        <item t="default"/>
      </items>
    </pivotField>
    <pivotField axis="axisPage" multipleItemSelectionAllowed="1" showAll="0">
      <items count="5">
        <item x="2"/>
        <item h="1" x="1"/>
        <item h="1" x="3"/>
        <item h="1" x="0"/>
        <item t="default"/>
      </items>
    </pivotField>
    <pivotField axis="axisCol" showAll="0">
      <items count="4">
        <item h="1" x="0"/>
        <item x="1"/>
        <item x="2"/>
        <item t="default"/>
      </items>
    </pivotField>
    <pivotField dataField="1" numFmtId="2" showAll="0" defaultSubtotal="0"/>
  </pivotFields>
  <rowFields count="1">
    <field x="0"/>
  </rowFields>
  <rowItems count="12">
    <i>
      <x/>
    </i>
    <i>
      <x v="1"/>
    </i>
    <i>
      <x v="2"/>
    </i>
    <i>
      <x v="3"/>
    </i>
    <i>
      <x v="4"/>
    </i>
    <i>
      <x v="5"/>
    </i>
    <i>
      <x v="6"/>
    </i>
    <i>
      <x v="7"/>
    </i>
    <i>
      <x v="8"/>
    </i>
    <i>
      <x v="9"/>
    </i>
    <i>
      <x v="10"/>
    </i>
    <i>
      <x v="11"/>
    </i>
  </rowItems>
  <colFields count="1">
    <field x="2"/>
  </colFields>
  <colItems count="2">
    <i>
      <x v="1"/>
    </i>
    <i>
      <x v="2"/>
    </i>
  </colItems>
  <pageFields count="1">
    <pageField fld="1" hier="-1"/>
  </pageFields>
  <dataFields count="1">
    <dataField name="Suma de Porcentaje" fld="3" baseField="0" baseItem="0"/>
  </dataFields>
  <chartFormats count="6">
    <chartFormat chart="2" format="0" series="1">
      <pivotArea type="data" outline="0" fieldPosition="0">
        <references count="2">
          <reference field="4294967294" count="1" selected="0">
            <x v="0"/>
          </reference>
          <reference field="2" count="1" selected="0">
            <x v="0"/>
          </reference>
        </references>
      </pivotArea>
    </chartFormat>
    <chartFormat chart="2" format="1" series="1">
      <pivotArea type="data" outline="0" fieldPosition="0">
        <references count="2">
          <reference field="4294967294" count="1" selected="0">
            <x v="0"/>
          </reference>
          <reference field="2" count="1" selected="0">
            <x v="1"/>
          </reference>
        </references>
      </pivotArea>
    </chartFormat>
    <chartFormat chart="2" format="2" series="1">
      <pivotArea type="data" outline="0" fieldPosition="0">
        <references count="2">
          <reference field="4294967294" count="1" selected="0">
            <x v="0"/>
          </reference>
          <reference field="2" count="1" selected="0">
            <x v="2"/>
          </reference>
        </references>
      </pivotArea>
    </chartFormat>
    <chartFormat chart="5" format="5" series="1">
      <pivotArea type="data" outline="0" fieldPosition="0">
        <references count="2">
          <reference field="4294967294" count="1" selected="0">
            <x v="0"/>
          </reference>
          <reference field="2" count="1" selected="0">
            <x v="1"/>
          </reference>
        </references>
      </pivotArea>
    </chartFormat>
    <chartFormat chart="5" format="6" series="1">
      <pivotArea type="data" outline="0" fieldPosition="0">
        <references count="2">
          <reference field="4294967294" count="1" selected="0">
            <x v="0"/>
          </reference>
          <reference field="2" count="1" selected="0">
            <x v="2"/>
          </reference>
        </references>
      </pivotArea>
    </chartFormat>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Tabla dinámica5" cacheId="73" applyNumberFormats="0" applyBorderFormats="0" applyFontFormats="0" applyPatternFormats="0" applyAlignmentFormats="0" applyWidthHeightFormats="1" dataCaption="Valores" updatedVersion="5" minRefreshableVersion="3" rowGrandTotals="0" colGrandTotals="0" itemPrintTitles="1" createdVersion="5" indent="0" outline="1" outlineData="1" multipleFieldFilters="0" chartFormat="11">
  <location ref="A3:K11" firstHeaderRow="0" firstDataRow="1" firstDataCol="1"/>
  <pivotFields count="11">
    <pivotField axis="axisRow" showAll="0">
      <items count="9">
        <item x="0"/>
        <item x="1"/>
        <item x="2"/>
        <item x="3"/>
        <item x="4"/>
        <item x="5"/>
        <item x="6"/>
        <item x="7"/>
        <item t="default"/>
      </items>
    </pivotField>
    <pivotField dataField="1" numFmtId="2" showAll="0"/>
    <pivotField dataField="1" numFmtId="2" showAll="0" defaultSubtotal="0"/>
    <pivotField dataField="1" numFmtId="2" showAll="0"/>
    <pivotField dataField="1" numFmtId="2" showAll="0"/>
    <pivotField dataField="1" numFmtId="2" showAll="0"/>
    <pivotField dataField="1" numFmtId="2" showAll="0" defaultSubtotal="0"/>
    <pivotField dataField="1" showAll="0" defaultSubtotal="0">
      <items count="8">
        <item x="6"/>
        <item x="3"/>
        <item x="4"/>
        <item x="2"/>
        <item x="0"/>
        <item x="5"/>
        <item x="7"/>
        <item x="1"/>
      </items>
    </pivotField>
    <pivotField dataField="1" numFmtId="2" showAll="0" defaultSubtotal="0"/>
    <pivotField dataField="1" numFmtId="2" showAll="0" defaultSubtotal="0"/>
    <pivotField dataField="1" numFmtId="2" showAll="0" defaultSubtotal="0"/>
  </pivotFields>
  <rowFields count="1">
    <field x="0"/>
  </rowFields>
  <rowItems count="8">
    <i>
      <x/>
    </i>
    <i>
      <x v="1"/>
    </i>
    <i>
      <x v="2"/>
    </i>
    <i>
      <x v="3"/>
    </i>
    <i>
      <x v="4"/>
    </i>
    <i>
      <x v="5"/>
    </i>
    <i>
      <x v="6"/>
    </i>
    <i>
      <x v="7"/>
    </i>
  </rowItems>
  <colFields count="1">
    <field x="-2"/>
  </colFields>
  <colItems count="10">
    <i>
      <x/>
    </i>
    <i i="1">
      <x v="1"/>
    </i>
    <i i="2">
      <x v="2"/>
    </i>
    <i i="3">
      <x v="3"/>
    </i>
    <i i="4">
      <x v="4"/>
    </i>
    <i i="5">
      <x v="5"/>
    </i>
    <i i="6">
      <x v="6"/>
    </i>
    <i i="7">
      <x v="7"/>
    </i>
    <i i="8">
      <x v="8"/>
    </i>
    <i i="9">
      <x v="9"/>
    </i>
  </colItems>
  <dataFields count="10">
    <dataField name="Suma de TOTAL" fld="1" baseField="0" baseItem="0"/>
    <dataField name="Suma de Directores  y  gerentes" fld="2" baseField="0" baseItem="0"/>
    <dataField name="Suma de Profesionales, científicos e intelectuales " fld="3" baseField="0" baseItem="0"/>
    <dataField name="Suma de Técnicos y profesionales de nivel medio " fld="4" baseField="0" baseItem="0"/>
    <dataField name="Suma de Empleados de oficina " fld="5" baseField="0" baseItem="0"/>
    <dataField name="Suma de Trabajadores de los servicios " fld="6" baseField="0" baseItem="0"/>
    <dataField name="Suma de Agricultores " fld="7" baseField="0" baseItem="0"/>
    <dataField name="Suma de Artesanos " fld="8" baseField="0" baseItem="0"/>
    <dataField name="Suma de Operadores " fld="9" baseField="0" baseItem="0"/>
    <dataField name="Suma de Trabajadores  no  calificados " fld="10" baseField="0" baseItem="0"/>
  </dataFields>
  <formats count="1">
    <format dxfId="8">
      <pivotArea collapsedLevelsAreSubtotals="1" fieldPosition="0">
        <references count="1">
          <reference field="0" count="0"/>
        </references>
      </pivotArea>
    </format>
  </formats>
  <chartFormats count="33">
    <chartFormat chart="2" format="9" series="1">
      <pivotArea type="data" outline="0" fieldPosition="0">
        <references count="1">
          <reference field="4294967294" count="1" selected="0">
            <x v="0"/>
          </reference>
        </references>
      </pivotArea>
    </chartFormat>
    <chartFormat chart="2" format="10" series="1">
      <pivotArea type="data" outline="0" fieldPosition="0">
        <references count="1">
          <reference field="4294967294" count="1" selected="0">
            <x v="1"/>
          </reference>
        </references>
      </pivotArea>
    </chartFormat>
    <chartFormat chart="2" format="11" series="1">
      <pivotArea type="data" outline="0" fieldPosition="0">
        <references count="1">
          <reference field="4294967294" count="1" selected="0">
            <x v="2"/>
          </reference>
        </references>
      </pivotArea>
    </chartFormat>
    <chartFormat chart="2" format="12" series="1">
      <pivotArea type="data" outline="0" fieldPosition="0">
        <references count="1">
          <reference field="4294967294" count="1" selected="0">
            <x v="3"/>
          </reference>
        </references>
      </pivotArea>
    </chartFormat>
    <chartFormat chart="2" format="13" series="1">
      <pivotArea type="data" outline="0" fieldPosition="0">
        <references count="1">
          <reference field="4294967294" count="1" selected="0">
            <x v="5"/>
          </reference>
        </references>
      </pivotArea>
    </chartFormat>
    <chartFormat chart="2" format="14" series="1">
      <pivotArea type="data" outline="0" fieldPosition="0">
        <references count="1">
          <reference field="4294967294" count="1" selected="0">
            <x v="6"/>
          </reference>
        </references>
      </pivotArea>
    </chartFormat>
    <chartFormat chart="2" format="15" series="1">
      <pivotArea type="data" outline="0" fieldPosition="0">
        <references count="1">
          <reference field="4294967294" count="1" selected="0">
            <x v="7"/>
          </reference>
        </references>
      </pivotArea>
    </chartFormat>
    <chartFormat chart="2" format="16" series="1">
      <pivotArea type="data" outline="0" fieldPosition="0">
        <references count="1">
          <reference field="4294967294" count="1" selected="0">
            <x v="8"/>
          </reference>
        </references>
      </pivotArea>
    </chartFormat>
    <chartFormat chart="2" format="17" series="1">
      <pivotArea type="data" outline="0" fieldPosition="0">
        <references count="1">
          <reference field="4294967294" count="1" selected="0">
            <x v="9"/>
          </reference>
        </references>
      </pivotArea>
    </chartFormat>
    <chartFormat chart="2" format="18">
      <pivotArea type="data" outline="0" fieldPosition="0">
        <references count="2">
          <reference field="4294967294" count="1" selected="0">
            <x v="6"/>
          </reference>
          <reference field="0" count="1" selected="0">
            <x v="5"/>
          </reference>
        </references>
      </pivotArea>
    </chartFormat>
    <chartFormat chart="2" format="19">
      <pivotArea type="data" outline="0" fieldPosition="0">
        <references count="2">
          <reference field="4294967294" count="1" selected="0">
            <x v="6"/>
          </reference>
          <reference field="0" count="1" selected="0">
            <x v="7"/>
          </reference>
        </references>
      </pivotArea>
    </chartFormat>
    <chartFormat chart="2" format="20">
      <pivotArea type="data" outline="0" fieldPosition="0">
        <references count="2">
          <reference field="4294967294" count="1" selected="0">
            <x v="6"/>
          </reference>
          <reference field="0" count="1" selected="0">
            <x v="6"/>
          </reference>
        </references>
      </pivotArea>
    </chartFormat>
    <chartFormat chart="5" format="21" series="1">
      <pivotArea type="data" outline="0" fieldPosition="0">
        <references count="1">
          <reference field="4294967294" count="1" selected="0">
            <x v="0"/>
          </reference>
        </references>
      </pivotArea>
    </chartFormat>
    <chartFormat chart="5" format="22" series="1">
      <pivotArea type="data" outline="0" fieldPosition="0">
        <references count="1">
          <reference field="4294967294" count="1" selected="0">
            <x v="1"/>
          </reference>
        </references>
      </pivotArea>
    </chartFormat>
    <chartFormat chart="5" format="23" series="1">
      <pivotArea type="data" outline="0" fieldPosition="0">
        <references count="1">
          <reference field="4294967294" count="1" selected="0">
            <x v="2"/>
          </reference>
        </references>
      </pivotArea>
    </chartFormat>
    <chartFormat chart="5" format="24" series="1">
      <pivotArea type="data" outline="0" fieldPosition="0">
        <references count="1">
          <reference field="4294967294" count="1" selected="0">
            <x v="3"/>
          </reference>
        </references>
      </pivotArea>
    </chartFormat>
    <chartFormat chart="5" format="25" series="1">
      <pivotArea type="data" outline="0" fieldPosition="0">
        <references count="1">
          <reference field="4294967294" count="1" selected="0">
            <x v="4"/>
          </reference>
        </references>
      </pivotArea>
    </chartFormat>
    <chartFormat chart="5" format="26" series="1">
      <pivotArea type="data" outline="0" fieldPosition="0">
        <references count="1">
          <reference field="4294967294" count="1" selected="0">
            <x v="5"/>
          </reference>
        </references>
      </pivotArea>
    </chartFormat>
    <chartFormat chart="5" format="27" series="1">
      <pivotArea type="data" outline="0" fieldPosition="0">
        <references count="1">
          <reference field="4294967294" count="1" selected="0">
            <x v="6"/>
          </reference>
        </references>
      </pivotArea>
    </chartFormat>
    <chartFormat chart="5" format="28" series="1">
      <pivotArea type="data" outline="0" fieldPosition="0">
        <references count="1">
          <reference field="4294967294" count="1" selected="0">
            <x v="7"/>
          </reference>
        </references>
      </pivotArea>
    </chartFormat>
    <chartFormat chart="5" format="29" series="1">
      <pivotArea type="data" outline="0" fieldPosition="0">
        <references count="1">
          <reference field="4294967294" count="1" selected="0">
            <x v="8"/>
          </reference>
        </references>
      </pivotArea>
    </chartFormat>
    <chartFormat chart="5" format="30" series="1">
      <pivotArea type="data" outline="0" fieldPosition="0">
        <references count="1">
          <reference field="4294967294" count="1" selected="0">
            <x v="9"/>
          </reference>
        </references>
      </pivotArea>
    </chartFormat>
    <chartFormat chart="2" format="21" series="1">
      <pivotArea type="data" outline="0" fieldPosition="0">
        <references count="1">
          <reference field="4294967294" count="1" selected="0">
            <x v="4"/>
          </reference>
        </references>
      </pivotArea>
    </chartFormat>
    <chartFormat chart="10" format="51" series="1">
      <pivotArea type="data" outline="0" fieldPosition="0">
        <references count="1">
          <reference field="4294967294" count="1" selected="0">
            <x v="0"/>
          </reference>
        </references>
      </pivotArea>
    </chartFormat>
    <chartFormat chart="10" format="52" series="1">
      <pivotArea type="data" outline="0" fieldPosition="0">
        <references count="1">
          <reference field="4294967294" count="1" selected="0">
            <x v="1"/>
          </reference>
        </references>
      </pivotArea>
    </chartFormat>
    <chartFormat chart="10" format="53" series="1">
      <pivotArea type="data" outline="0" fieldPosition="0">
        <references count="1">
          <reference field="4294967294" count="1" selected="0">
            <x v="2"/>
          </reference>
        </references>
      </pivotArea>
    </chartFormat>
    <chartFormat chart="10" format="54" series="1">
      <pivotArea type="data" outline="0" fieldPosition="0">
        <references count="1">
          <reference field="4294967294" count="1" selected="0">
            <x v="3"/>
          </reference>
        </references>
      </pivotArea>
    </chartFormat>
    <chartFormat chart="10" format="55" series="1">
      <pivotArea type="data" outline="0" fieldPosition="0">
        <references count="1">
          <reference field="4294967294" count="1" selected="0">
            <x v="4"/>
          </reference>
        </references>
      </pivotArea>
    </chartFormat>
    <chartFormat chart="10" format="56" series="1">
      <pivotArea type="data" outline="0" fieldPosition="0">
        <references count="1">
          <reference field="4294967294" count="1" selected="0">
            <x v="5"/>
          </reference>
        </references>
      </pivotArea>
    </chartFormat>
    <chartFormat chart="10" format="57" series="1">
      <pivotArea type="data" outline="0" fieldPosition="0">
        <references count="1">
          <reference field="4294967294" count="1" selected="0">
            <x v="6"/>
          </reference>
        </references>
      </pivotArea>
    </chartFormat>
    <chartFormat chart="10" format="58" series="1">
      <pivotArea type="data" outline="0" fieldPosition="0">
        <references count="1">
          <reference field="4294967294" count="1" selected="0">
            <x v="7"/>
          </reference>
        </references>
      </pivotArea>
    </chartFormat>
    <chartFormat chart="10" format="59" series="1">
      <pivotArea type="data" outline="0" fieldPosition="0">
        <references count="1">
          <reference field="4294967294" count="1" selected="0">
            <x v="8"/>
          </reference>
        </references>
      </pivotArea>
    </chartFormat>
    <chartFormat chart="10" format="60" series="1">
      <pivotArea type="data" outline="0" fieldPosition="0">
        <references count="1">
          <reference field="4294967294"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Tabla dinámica2" cacheId="7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5">
  <location ref="A3:C17" firstHeaderRow="1" firstDataRow="2" firstDataCol="1"/>
  <pivotFields count="3">
    <pivotField axis="axisRow" showAll="0">
      <items count="13">
        <item x="0"/>
        <item x="1"/>
        <item x="2"/>
        <item x="3"/>
        <item x="4"/>
        <item x="5"/>
        <item x="6"/>
        <item x="7"/>
        <item x="8"/>
        <item x="9"/>
        <item x="10"/>
        <item x="11"/>
        <item t="default"/>
      </items>
    </pivotField>
    <pivotField axis="axisCol" showAll="0">
      <items count="5">
        <item x="2"/>
        <item h="1" x="1"/>
        <item h="1" x="3"/>
        <item h="1" x="0"/>
        <item t="default"/>
      </items>
    </pivotField>
    <pivotField dataField="1" showAll="0"/>
  </pivotFields>
  <rowFields count="1">
    <field x="0"/>
  </rowFields>
  <rowItems count="13">
    <i>
      <x/>
    </i>
    <i>
      <x v="1"/>
    </i>
    <i>
      <x v="2"/>
    </i>
    <i>
      <x v="3"/>
    </i>
    <i>
      <x v="4"/>
    </i>
    <i>
      <x v="5"/>
    </i>
    <i>
      <x v="6"/>
    </i>
    <i>
      <x v="7"/>
    </i>
    <i>
      <x v="8"/>
    </i>
    <i>
      <x v="9"/>
    </i>
    <i>
      <x v="10"/>
    </i>
    <i>
      <x v="11"/>
    </i>
    <i t="grand">
      <x/>
    </i>
  </rowItems>
  <colFields count="1">
    <field x="1"/>
  </colFields>
  <colItems count="2">
    <i>
      <x/>
    </i>
    <i t="grand">
      <x/>
    </i>
  </colItems>
  <dataFields count="1">
    <dataField name="Suma de Brecha salarial" fld="2" baseField="0" baseItem="0"/>
  </dataFields>
  <chartFormats count="8">
    <chartFormat chart="8" format="0" series="1">
      <pivotArea type="data" outline="0" fieldPosition="0">
        <references count="2">
          <reference field="4294967294" count="1" selected="0">
            <x v="0"/>
          </reference>
          <reference field="1" count="1" selected="0">
            <x v="0"/>
          </reference>
        </references>
      </pivotArea>
    </chartFormat>
    <chartFormat chart="8" format="1" series="1">
      <pivotArea type="data" outline="0" fieldPosition="0">
        <references count="2">
          <reference field="4294967294" count="1" selected="0">
            <x v="0"/>
          </reference>
          <reference field="1" count="1" selected="0">
            <x v="1"/>
          </reference>
        </references>
      </pivotArea>
    </chartFormat>
    <chartFormat chart="8" format="2" series="1">
      <pivotArea type="data" outline="0" fieldPosition="0">
        <references count="2">
          <reference field="4294967294" count="1" selected="0">
            <x v="0"/>
          </reference>
          <reference field="1" count="1" selected="0">
            <x v="2"/>
          </reference>
        </references>
      </pivotArea>
    </chartFormat>
    <chartFormat chart="8" format="3" series="1">
      <pivotArea type="data" outline="0" fieldPosition="0">
        <references count="2">
          <reference field="4294967294" count="1" selected="0">
            <x v="0"/>
          </reference>
          <reference field="1" count="1" selected="0">
            <x v="3"/>
          </reference>
        </references>
      </pivotArea>
    </chartFormat>
    <chartFormat chart="13" format="8" series="1">
      <pivotArea type="data" outline="0" fieldPosition="0">
        <references count="2">
          <reference field="4294967294" count="1" selected="0">
            <x v="0"/>
          </reference>
          <reference field="1" count="1" selected="0">
            <x v="0"/>
          </reference>
        </references>
      </pivotArea>
    </chartFormat>
    <chartFormat chart="13" format="9" series="1">
      <pivotArea type="data" outline="0" fieldPosition="0">
        <references count="2">
          <reference field="4294967294" count="1" selected="0">
            <x v="0"/>
          </reference>
          <reference field="1" count="1" selected="0">
            <x v="1"/>
          </reference>
        </references>
      </pivotArea>
    </chartFormat>
    <chartFormat chart="13" format="10" series="1">
      <pivotArea type="data" outline="0" fieldPosition="0">
        <references count="2">
          <reference field="4294967294" count="1" selected="0">
            <x v="0"/>
          </reference>
          <reference field="1" count="1" selected="0">
            <x v="2"/>
          </reference>
        </references>
      </pivotArea>
    </chartFormat>
    <chartFormat chart="13" format="11" series="1">
      <pivotArea type="data" outline="0" fieldPosition="0">
        <references count="2">
          <reference field="4294967294" count="1" selected="0">
            <x v="0"/>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Tabla dinámica3" cacheId="93" applyNumberFormats="0" applyBorderFormats="0" applyFontFormats="0" applyPatternFormats="0" applyAlignmentFormats="0" applyWidthHeightFormats="1" dataCaption="Valores" updatedVersion="5" minRefreshableVersion="3" rowGrandTotals="0" colGrandTotals="0" itemPrintTitles="1" createdVersion="5" indent="0" outline="1" outlineData="1" multipleFieldFilters="0" chartFormat="6">
  <location ref="A3:D15" firstHeaderRow="0" firstDataRow="1" firstDataCol="1"/>
  <pivotFields count="4">
    <pivotField axis="axisRow" allDrilled="1" showAll="0" dataSourceSort="1" defaultAttributeDrillState="1">
      <items count="13">
        <item x="0"/>
        <item x="1"/>
        <item x="2"/>
        <item x="3"/>
        <item x="4"/>
        <item x="5"/>
        <item x="6"/>
        <item x="7"/>
        <item x="8"/>
        <item x="9"/>
        <item x="10"/>
        <item x="11"/>
        <item t="default"/>
      </items>
    </pivotField>
    <pivotField dataField="1" showAll="0"/>
    <pivotField dataField="1" showAll="0"/>
    <pivotField dataField="1" showAll="0"/>
  </pivotFields>
  <rowFields count="1">
    <field x="0"/>
  </rowFields>
  <rowItems count="12">
    <i>
      <x/>
    </i>
    <i>
      <x v="1"/>
    </i>
    <i>
      <x v="2"/>
    </i>
    <i>
      <x v="3"/>
    </i>
    <i>
      <x v="4"/>
    </i>
    <i>
      <x v="5"/>
    </i>
    <i>
      <x v="6"/>
    </i>
    <i>
      <x v="7"/>
    </i>
    <i>
      <x v="8"/>
    </i>
    <i>
      <x v="9"/>
    </i>
    <i>
      <x v="10"/>
    </i>
    <i>
      <x v="11"/>
    </i>
  </rowItems>
  <colFields count="1">
    <field x="-2"/>
  </colFields>
  <colItems count="3">
    <i>
      <x/>
    </i>
    <i i="1">
      <x v="1"/>
    </i>
    <i i="2">
      <x v="2"/>
    </i>
  </colItems>
  <dataFields count="3">
    <dataField name="Suma de 15+" fld="1" baseField="0" baseItem="0"/>
    <dataField name="Suma de 15 - 24" fld="2" baseField="0" baseItem="0"/>
    <dataField name="Suma de De 25 +" fld="3" baseField="0" baseItem="0"/>
  </dataFields>
  <formats count="1">
    <format dxfId="7">
      <pivotArea outline="0" collapsedLevelsAreSubtotals="1" fieldPosition="0"/>
    </format>
  </formats>
  <chartFormats count="6">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5"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1"/>
          </reference>
        </references>
      </pivotArea>
    </chartFormat>
    <chartFormat chart="5" format="8" series="1">
      <pivotArea type="data" outline="0" fieldPosition="0">
        <references count="1">
          <reference field="4294967294" count="1" selected="0">
            <x v="2"/>
          </reference>
        </references>
      </pivotArea>
    </chartFormat>
  </chartFormats>
  <pivotHierarchies count="1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9!$P$159:$S$171">
        <x15:activeTabTopLevelEntity name="[Rango13]"/>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Tabla dinámica11" cacheId="76" applyNumberFormats="0" applyBorderFormats="0" applyFontFormats="0" applyPatternFormats="0" applyAlignmentFormats="0" applyWidthHeightFormats="1" dataCaption="Valores" updatedVersion="5" minRefreshableVersion="3" preserveFormatting="0" rowGrandTotals="0" colGrandTotals="0" itemPrintTitles="1" createdVersion="5" indent="0" outline="1" outlineData="1" multipleFieldFilters="0" chartFormat="7">
  <location ref="A3:B15" firstHeaderRow="1" firstDataRow="1" firstDataCol="1" rowPageCount="1" colPageCount="1"/>
  <pivotFields count="3">
    <pivotField axis="axisRow" showAll="0">
      <items count="13">
        <item x="0"/>
        <item x="1"/>
        <item x="2"/>
        <item x="3"/>
        <item x="4"/>
        <item x="5"/>
        <item x="6"/>
        <item x="7"/>
        <item x="8"/>
        <item x="9"/>
        <item x="10"/>
        <item x="11"/>
        <item t="default"/>
      </items>
    </pivotField>
    <pivotField axis="axisPage" multipleItemSelectionAllowed="1" showAll="0">
      <items count="9">
        <item h="1" x="0"/>
        <item h="1" x="1"/>
        <item h="1" x="2"/>
        <item h="1" x="3"/>
        <item h="1" x="4"/>
        <item h="1" x="5"/>
        <item x="6"/>
        <item h="1" x="7"/>
        <item t="default"/>
      </items>
    </pivotField>
    <pivotField dataField="1" showAll="0"/>
  </pivotFields>
  <rowFields count="1">
    <field x="0"/>
  </rowFields>
  <rowItems count="12">
    <i>
      <x/>
    </i>
    <i>
      <x v="1"/>
    </i>
    <i>
      <x v="2"/>
    </i>
    <i>
      <x v="3"/>
    </i>
    <i>
      <x v="4"/>
    </i>
    <i>
      <x v="5"/>
    </i>
    <i>
      <x v="6"/>
    </i>
    <i>
      <x v="7"/>
    </i>
    <i>
      <x v="8"/>
    </i>
    <i>
      <x v="9"/>
    </i>
    <i>
      <x v="10"/>
    </i>
    <i>
      <x v="11"/>
    </i>
  </rowItems>
  <colItems count="1">
    <i/>
  </colItems>
  <pageFields count="1">
    <pageField fld="1" hier="-1"/>
  </pageFields>
  <dataFields count="1">
    <dataField name="Suma de Brecha" fld="2" baseField="0" baseItem="0"/>
  </dataFields>
  <chartFormats count="2">
    <chartFormat chart="2"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Tabla dinámica1" cacheId="92" applyNumberFormats="0" applyBorderFormats="0" applyFontFormats="0" applyPatternFormats="0" applyAlignmentFormats="0" applyWidthHeightFormats="1" dataCaption="Valores" updatedVersion="5" minRefreshableVersion="3" preserveFormatting="0" rowGrandTotals="0" colGrandTotals="0" itemPrintTitles="1" createdVersion="5" indent="0" outline="1" outlineData="1" multipleFieldFilters="0" chartFormat="6">
  <location ref="A3:C16" firstHeaderRow="1" firstDataRow="2" firstDataCol="1" rowPageCount="1" colPageCount="1"/>
  <pivotFields count="4">
    <pivotField axis="axisRow" allDrilled="1" showAll="0" dataSourceSort="1" defaultAttributeDrillState="1">
      <items count="13">
        <item x="0"/>
        <item x="1"/>
        <item x="2"/>
        <item x="3"/>
        <item x="4"/>
        <item x="5"/>
        <item x="6"/>
        <item x="7"/>
        <item x="8"/>
        <item x="9"/>
        <item x="10"/>
        <item x="11"/>
        <item t="default"/>
      </items>
    </pivotField>
    <pivotField dataField="1" showAll="0"/>
    <pivotField axis="axisCol" allDrilled="1" showAll="0" dataSourceSort="1" defaultAttributeDrillState="1">
      <items count="3">
        <item x="0"/>
        <item x="1"/>
        <item t="default"/>
      </items>
    </pivotField>
    <pivotField axis="axisPage" allDrilled="1" showAll="0" dataSourceSort="1" defaultAttributeDrillState="1">
      <items count="1">
        <item t="default"/>
      </items>
    </pivotField>
  </pivotFields>
  <rowFields count="1">
    <field x="0"/>
  </rowFields>
  <rowItems count="12">
    <i>
      <x/>
    </i>
    <i>
      <x v="1"/>
    </i>
    <i>
      <x v="2"/>
    </i>
    <i>
      <x v="3"/>
    </i>
    <i>
      <x v="4"/>
    </i>
    <i>
      <x v="5"/>
    </i>
    <i>
      <x v="6"/>
    </i>
    <i>
      <x v="7"/>
    </i>
    <i>
      <x v="8"/>
    </i>
    <i>
      <x v="9"/>
    </i>
    <i>
      <x v="10"/>
    </i>
    <i>
      <x v="11"/>
    </i>
  </rowItems>
  <colFields count="1">
    <field x="2"/>
  </colFields>
  <colItems count="2">
    <i>
      <x/>
    </i>
    <i>
      <x v="1"/>
    </i>
  </colItems>
  <pageFields count="1">
    <pageField fld="3" hier="40" name="[Rango16].[Edad].&amp;[15+]" cap="15+"/>
  </pageFields>
  <dataFields count="1">
    <dataField name="Suma de Porcentaje" fld="1" baseField="0" baseItem="0"/>
  </dataFields>
  <chartFormats count="4">
    <chartFormat chart="2" format="0" series="1">
      <pivotArea type="data" outline="0" fieldPosition="0">
        <references count="2">
          <reference field="4294967294" count="1" selected="0">
            <x v="0"/>
          </reference>
          <reference field="2" count="1" selected="0">
            <x v="0"/>
          </reference>
        </references>
      </pivotArea>
    </chartFormat>
    <chartFormat chart="2" format="1" series="1">
      <pivotArea type="data" outline="0" fieldPosition="0">
        <references count="2">
          <reference field="4294967294" count="1" selected="0">
            <x v="0"/>
          </reference>
          <reference field="2" count="1" selected="0">
            <x v="1"/>
          </reference>
        </references>
      </pivotArea>
    </chartFormat>
    <chartFormat chart="5" format="4" series="1">
      <pivotArea type="data" outline="0" fieldPosition="0">
        <references count="2">
          <reference field="4294967294" count="1" selected="0">
            <x v="0"/>
          </reference>
          <reference field="2" count="1" selected="0">
            <x v="0"/>
          </reference>
        </references>
      </pivotArea>
    </chartFormat>
    <chartFormat chart="5" format="5" series="1">
      <pivotArea type="data" outline="0" fieldPosition="0">
        <references count="2">
          <reference field="4294967294" count="1" selected="0">
            <x v="0"/>
          </reference>
          <reference field="2" count="1" selected="0">
            <x v="1"/>
          </reference>
        </references>
      </pivotArea>
    </chartFormat>
  </chartFormats>
  <pivotHierarchies count="1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members count="1" level="1">
        <member name="[Rango16].[Edad].&amp;[15+]"/>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9!$A$723:$D$795">
        <x15:activeTabTopLevelEntity name="[Rango16]"/>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Tabla dinámica2" cacheId="9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7">
  <location ref="A3:D17" firstHeaderRow="1" firstDataRow="2" firstDataCol="1" rowPageCount="1" colPageCount="1"/>
  <pivotFields count="4">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AttributeDrillState="1">
      <items count="3">
        <item x="0"/>
        <item x="1"/>
        <item t="default"/>
      </items>
    </pivotField>
    <pivotField dataField="1" showAll="0"/>
    <pivotField axis="axisPage" allDrilled="1" showAll="0" dataSourceSort="1" defaultAttributeDrillState="1">
      <items count="1">
        <item t="default"/>
      </items>
    </pivotField>
  </pivotFields>
  <rowFields count="1">
    <field x="0"/>
  </rowFields>
  <rowItems count="13">
    <i>
      <x/>
    </i>
    <i>
      <x v="1"/>
    </i>
    <i>
      <x v="2"/>
    </i>
    <i>
      <x v="3"/>
    </i>
    <i>
      <x v="4"/>
    </i>
    <i>
      <x v="5"/>
    </i>
    <i>
      <x v="6"/>
    </i>
    <i>
      <x v="7"/>
    </i>
    <i>
      <x v="8"/>
    </i>
    <i>
      <x v="9"/>
    </i>
    <i>
      <x v="10"/>
    </i>
    <i>
      <x v="11"/>
    </i>
    <i t="grand">
      <x/>
    </i>
  </rowItems>
  <colFields count="1">
    <field x="1"/>
  </colFields>
  <colItems count="3">
    <i>
      <x/>
    </i>
    <i>
      <x v="1"/>
    </i>
    <i t="grand">
      <x/>
    </i>
  </colItems>
  <pageFields count="1">
    <pageField fld="3" hier="44" name="[Rango17].[horas].&amp;[1.Menos de 25]" cap="1.Menos de 25"/>
  </pageFields>
  <dataFields count="1">
    <dataField name="Suma de Porcentaje" fld="2" baseField="0" baseItem="0"/>
  </dataFields>
  <chartFormats count="4">
    <chartFormat chart="2" format="0" series="1">
      <pivotArea type="data" outline="0" fieldPosition="0">
        <references count="2">
          <reference field="4294967294" count="1" selected="0">
            <x v="0"/>
          </reference>
          <reference field="1" count="1" selected="0">
            <x v="0"/>
          </reference>
        </references>
      </pivotArea>
    </chartFormat>
    <chartFormat chart="2" format="1" series="1">
      <pivotArea type="data" outline="0" fieldPosition="0">
        <references count="2">
          <reference field="4294967294" count="1" selected="0">
            <x v="0"/>
          </reference>
          <reference field="1" count="1" selected="0">
            <x v="1"/>
          </reference>
        </references>
      </pivotArea>
    </chartFormat>
    <chartFormat chart="5" format="4" series="1">
      <pivotArea type="data" outline="0" fieldPosition="0">
        <references count="2">
          <reference field="4294967294" count="1" selected="0">
            <x v="0"/>
          </reference>
          <reference field="1" count="1" selected="0">
            <x v="0"/>
          </reference>
        </references>
      </pivotArea>
    </chartFormat>
    <chartFormat chart="5" format="5" series="1">
      <pivotArea type="data" outline="0" fieldPosition="0">
        <references count="2">
          <reference field="4294967294" count="1" selected="0">
            <x v="0"/>
          </reference>
          <reference field="1" count="1" selected="0">
            <x v="1"/>
          </reference>
        </references>
      </pivotArea>
    </chartFormat>
  </chartFormats>
  <pivotHierarchies count="1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members count="1" level="1">
        <member name="[Rango17].[horas].&amp;[1.Menos de 25]"/>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2"/>
  </rowHierarchiesUsage>
  <colHierarchiesUsage count="1">
    <colHierarchyUsage hierarchyUsage="4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9!$F$724:$I$796">
        <x15:activeTabTopLevelEntity name="[Rango17]"/>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Tabla dinámica1" cacheId="7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22">
  <location ref="A3:C16" firstHeaderRow="0" firstDataRow="1" firstDataCol="1"/>
  <pivotFields count="4">
    <pivotField axis="axisRow" showAll="0">
      <items count="14">
        <item m="1" x="12"/>
        <item x="0"/>
        <item x="1"/>
        <item x="2"/>
        <item x="3"/>
        <item x="4"/>
        <item x="5"/>
        <item x="6"/>
        <item x="7"/>
        <item x="8"/>
        <item x="9"/>
        <item x="10"/>
        <item x="11"/>
        <item t="default"/>
      </items>
    </pivotField>
    <pivotField dataField="1" showAll="0"/>
    <pivotField showAll="0"/>
    <pivotField dataField="1" showAll="0"/>
  </pivotFields>
  <rowFields count="1">
    <field x="0"/>
  </rowFields>
  <rowItems count="13">
    <i>
      <x v="1"/>
    </i>
    <i>
      <x v="2"/>
    </i>
    <i>
      <x v="3"/>
    </i>
    <i>
      <x v="4"/>
    </i>
    <i>
      <x v="5"/>
    </i>
    <i>
      <x v="6"/>
    </i>
    <i>
      <x v="7"/>
    </i>
    <i>
      <x v="8"/>
    </i>
    <i>
      <x v="9"/>
    </i>
    <i>
      <x v="10"/>
    </i>
    <i>
      <x v="11"/>
    </i>
    <i>
      <x v="12"/>
    </i>
    <i t="grand">
      <x/>
    </i>
  </rowItems>
  <colFields count="1">
    <field x="-2"/>
  </colFields>
  <colItems count="2">
    <i>
      <x/>
    </i>
    <i i="1">
      <x v="1"/>
    </i>
  </colItems>
  <dataFields count="2">
    <dataField name="Suma de PIB" fld="1" baseField="0" baseItem="0"/>
    <dataField name="Suma de Productividad" fld="3" baseField="0" baseItem="0"/>
  </dataFields>
  <chartFormats count="6">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8" format="4" series="1">
      <pivotArea type="data" outline="0" fieldPosition="0">
        <references count="1">
          <reference field="4294967294" count="1" selected="0">
            <x v="0"/>
          </reference>
        </references>
      </pivotArea>
    </chartFormat>
    <chartFormat chart="8" format="5" series="1">
      <pivotArea type="data" outline="0" fieldPosition="0">
        <references count="1">
          <reference field="4294967294" count="1" selected="0">
            <x v="1"/>
          </reference>
        </references>
      </pivotArea>
    </chartFormat>
    <chartFormat chart="15" format="4" series="1">
      <pivotArea type="data" outline="0" fieldPosition="0">
        <references count="1">
          <reference field="4294967294" count="1" selected="0">
            <x v="0"/>
          </reference>
        </references>
      </pivotArea>
    </chartFormat>
    <chartFormat chart="15"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Tabla dinámica3" cacheId="90" applyNumberFormats="0" applyBorderFormats="0" applyFontFormats="0" applyPatternFormats="0" applyAlignmentFormats="0" applyWidthHeightFormats="1" dataCaption="Valores" updatedVersion="5" minRefreshableVersion="3" subtotalHiddenItems="1" rowGrandTotals="0" colGrandTotals="0" itemPrintTitles="1" createdVersion="5" indent="0" outline="1" outlineData="1" multipleFieldFilters="0" chartFormat="18">
  <location ref="A3:E15" firstHeaderRow="0" firstDataRow="1" firstDataCol="1"/>
  <pivotFields count="5">
    <pivotField axis="axisRow" allDrilled="1" showAll="0" dataSourceSort="1" defaultAttributeDrillState="1">
      <items count="13">
        <item x="0"/>
        <item x="1"/>
        <item x="2"/>
        <item x="3"/>
        <item x="4"/>
        <item x="5"/>
        <item x="6"/>
        <item x="7"/>
        <item x="8"/>
        <item x="9"/>
        <item x="10"/>
        <item x="11"/>
        <item t="default"/>
      </items>
    </pivotField>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x v="11"/>
    </i>
  </rowItems>
  <colFields count="1">
    <field x="-2"/>
  </colFields>
  <colItems count="4">
    <i>
      <x/>
    </i>
    <i i="1">
      <x v="1"/>
    </i>
    <i i="2">
      <x v="2"/>
    </i>
    <i i="3">
      <x v="3"/>
    </i>
  </colItems>
  <dataFields count="4">
    <dataField name="Suma de Agricultura" fld="1" baseField="0" baseItem="0"/>
    <dataField name="Suma de Industrias" fld="2" baseField="0" baseItem="0"/>
    <dataField name="Suma de Electricidad" fld="3" baseField="0" baseItem="0"/>
    <dataField name="Suma de Construcción" fld="4" baseField="0" baseItem="0"/>
  </dataFields>
  <chartFormats count="3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3" format="3" series="1">
      <pivotArea type="data" outline="0" fieldPosition="0">
        <references count="1">
          <reference field="4294967294" count="1" selected="0">
            <x v="3"/>
          </reference>
        </references>
      </pivotArea>
    </chartFormat>
    <chartFormat chart="3" format="4">
      <pivotArea type="data" outline="0" fieldPosition="0">
        <references count="2">
          <reference field="4294967294" count="1" selected="0">
            <x v="2"/>
          </reference>
          <reference field="0" count="1" selected="0">
            <x v="11"/>
          </reference>
        </references>
      </pivotArea>
    </chartFormat>
    <chartFormat chart="3" format="5">
      <pivotArea type="data" outline="0" fieldPosition="0">
        <references count="2">
          <reference field="4294967294" count="1" selected="0">
            <x v="3"/>
          </reference>
          <reference field="0" count="1" selected="0">
            <x v="11"/>
          </reference>
        </references>
      </pivotArea>
    </chartFormat>
    <chartFormat chart="3" format="6">
      <pivotArea type="data" outline="0" fieldPosition="0">
        <references count="2">
          <reference field="4294967294" count="1" selected="0">
            <x v="1"/>
          </reference>
          <reference field="0" count="1" selected="0">
            <x v="11"/>
          </reference>
        </references>
      </pivotArea>
    </chartFormat>
    <chartFormat chart="3" format="7">
      <pivotArea type="data" outline="0" fieldPosition="0">
        <references count="2">
          <reference field="4294967294" count="1" selected="0">
            <x v="0"/>
          </reference>
          <reference field="0" count="1" selected="0">
            <x v="10"/>
          </reference>
        </references>
      </pivotArea>
    </chartFormat>
    <chartFormat chart="3" format="8">
      <pivotArea type="data" outline="0" fieldPosition="0">
        <references count="2">
          <reference field="4294967294" count="1" selected="0">
            <x v="0"/>
          </reference>
          <reference field="0" count="1" selected="0">
            <x v="9"/>
          </reference>
        </references>
      </pivotArea>
    </chartFormat>
    <chartFormat chart="3" format="9">
      <pivotArea type="data" outline="0" fieldPosition="0">
        <references count="2">
          <reference field="4294967294" count="1" selected="0">
            <x v="0"/>
          </reference>
          <reference field="0" count="1" selected="0">
            <x v="8"/>
          </reference>
        </references>
      </pivotArea>
    </chartFormat>
    <chartFormat chart="3" format="10">
      <pivotArea type="data" outline="0" fieldPosition="0">
        <references count="2">
          <reference field="4294967294" count="1" selected="0">
            <x v="0"/>
          </reference>
          <reference field="0" count="1" selected="0">
            <x v="7"/>
          </reference>
        </references>
      </pivotArea>
    </chartFormat>
    <chartFormat chart="3" format="11">
      <pivotArea type="data" outline="0" fieldPosition="0">
        <references count="2">
          <reference field="4294967294" count="1" selected="0">
            <x v="0"/>
          </reference>
          <reference field="0" count="1" selected="0">
            <x v="5"/>
          </reference>
        </references>
      </pivotArea>
    </chartFormat>
    <chartFormat chart="3" format="12">
      <pivotArea type="data" outline="0" fieldPosition="0">
        <references count="2">
          <reference field="4294967294" count="1" selected="0">
            <x v="0"/>
          </reference>
          <reference field="0" count="1" selected="0">
            <x v="4"/>
          </reference>
        </references>
      </pivotArea>
    </chartFormat>
    <chartFormat chart="3" format="13">
      <pivotArea type="data" outline="0" fieldPosition="0">
        <references count="2">
          <reference field="4294967294" count="1" selected="0">
            <x v="0"/>
          </reference>
          <reference field="0" count="1" selected="0">
            <x v="6"/>
          </reference>
        </references>
      </pivotArea>
    </chartFormat>
    <chartFormat chart="3" format="14">
      <pivotArea type="data" outline="0" fieldPosition="0">
        <references count="2">
          <reference field="4294967294" count="1" selected="0">
            <x v="0"/>
          </reference>
          <reference field="0" count="1" selected="0">
            <x v="3"/>
          </reference>
        </references>
      </pivotArea>
    </chartFormat>
    <chartFormat chart="3" format="15">
      <pivotArea type="data" outline="0" fieldPosition="0">
        <references count="2">
          <reference field="4294967294" count="1" selected="0">
            <x v="0"/>
          </reference>
          <reference field="0" count="1" selected="0">
            <x v="2"/>
          </reference>
        </references>
      </pivotArea>
    </chartFormat>
    <chartFormat chart="3" format="16">
      <pivotArea type="data" outline="0" fieldPosition="0">
        <references count="2">
          <reference field="4294967294" count="1" selected="0">
            <x v="0"/>
          </reference>
          <reference field="0" count="1" selected="0">
            <x v="0"/>
          </reference>
        </references>
      </pivotArea>
    </chartFormat>
    <chartFormat chart="3" format="17">
      <pivotArea type="data" outline="0" fieldPosition="0">
        <references count="2">
          <reference field="4294967294" count="1" selected="0">
            <x v="0"/>
          </reference>
          <reference field="0" count="1" selected="0">
            <x v="1"/>
          </reference>
        </references>
      </pivotArea>
    </chartFormat>
    <chartFormat chart="12" format="36" series="1">
      <pivotArea type="data" outline="0" fieldPosition="0">
        <references count="1">
          <reference field="4294967294" count="1" selected="0">
            <x v="0"/>
          </reference>
        </references>
      </pivotArea>
    </chartFormat>
    <chartFormat chart="12" format="37">
      <pivotArea type="data" outline="0" fieldPosition="0">
        <references count="2">
          <reference field="4294967294" count="1" selected="0">
            <x v="0"/>
          </reference>
          <reference field="0" count="1" selected="0">
            <x v="0"/>
          </reference>
        </references>
      </pivotArea>
    </chartFormat>
    <chartFormat chart="12" format="38">
      <pivotArea type="data" outline="0" fieldPosition="0">
        <references count="2">
          <reference field="4294967294" count="1" selected="0">
            <x v="0"/>
          </reference>
          <reference field="0" count="1" selected="0">
            <x v="1"/>
          </reference>
        </references>
      </pivotArea>
    </chartFormat>
    <chartFormat chart="12" format="39">
      <pivotArea type="data" outline="0" fieldPosition="0">
        <references count="2">
          <reference field="4294967294" count="1" selected="0">
            <x v="0"/>
          </reference>
          <reference field="0" count="1" selected="0">
            <x v="2"/>
          </reference>
        </references>
      </pivotArea>
    </chartFormat>
    <chartFormat chart="12" format="40">
      <pivotArea type="data" outline="0" fieldPosition="0">
        <references count="2">
          <reference field="4294967294" count="1" selected="0">
            <x v="0"/>
          </reference>
          <reference field="0" count="1" selected="0">
            <x v="3"/>
          </reference>
        </references>
      </pivotArea>
    </chartFormat>
    <chartFormat chart="12" format="41">
      <pivotArea type="data" outline="0" fieldPosition="0">
        <references count="2">
          <reference field="4294967294" count="1" selected="0">
            <x v="0"/>
          </reference>
          <reference field="0" count="1" selected="0">
            <x v="4"/>
          </reference>
        </references>
      </pivotArea>
    </chartFormat>
    <chartFormat chart="12" format="42">
      <pivotArea type="data" outline="0" fieldPosition="0">
        <references count="2">
          <reference field="4294967294" count="1" selected="0">
            <x v="0"/>
          </reference>
          <reference field="0" count="1" selected="0">
            <x v="5"/>
          </reference>
        </references>
      </pivotArea>
    </chartFormat>
    <chartFormat chart="12" format="43">
      <pivotArea type="data" outline="0" fieldPosition="0">
        <references count="2">
          <reference field="4294967294" count="1" selected="0">
            <x v="0"/>
          </reference>
          <reference field="0" count="1" selected="0">
            <x v="6"/>
          </reference>
        </references>
      </pivotArea>
    </chartFormat>
    <chartFormat chart="12" format="44">
      <pivotArea type="data" outline="0" fieldPosition="0">
        <references count="2">
          <reference field="4294967294" count="1" selected="0">
            <x v="0"/>
          </reference>
          <reference field="0" count="1" selected="0">
            <x v="7"/>
          </reference>
        </references>
      </pivotArea>
    </chartFormat>
    <chartFormat chart="12" format="45">
      <pivotArea type="data" outline="0" fieldPosition="0">
        <references count="2">
          <reference field="4294967294" count="1" selected="0">
            <x v="0"/>
          </reference>
          <reference field="0" count="1" selected="0">
            <x v="8"/>
          </reference>
        </references>
      </pivotArea>
    </chartFormat>
    <chartFormat chart="12" format="46">
      <pivotArea type="data" outline="0" fieldPosition="0">
        <references count="2">
          <reference field="4294967294" count="1" selected="0">
            <x v="0"/>
          </reference>
          <reference field="0" count="1" selected="0">
            <x v="9"/>
          </reference>
        </references>
      </pivotArea>
    </chartFormat>
    <chartFormat chart="12" format="47">
      <pivotArea type="data" outline="0" fieldPosition="0">
        <references count="2">
          <reference field="4294967294" count="1" selected="0">
            <x v="0"/>
          </reference>
          <reference field="0" count="1" selected="0">
            <x v="10"/>
          </reference>
        </references>
      </pivotArea>
    </chartFormat>
    <chartFormat chart="12" format="48" series="1">
      <pivotArea type="data" outline="0" fieldPosition="0">
        <references count="1">
          <reference field="4294967294" count="1" selected="0">
            <x v="1"/>
          </reference>
        </references>
      </pivotArea>
    </chartFormat>
    <chartFormat chart="12" format="49">
      <pivotArea type="data" outline="0" fieldPosition="0">
        <references count="2">
          <reference field="4294967294" count="1" selected="0">
            <x v="1"/>
          </reference>
          <reference field="0" count="1" selected="0">
            <x v="11"/>
          </reference>
        </references>
      </pivotArea>
    </chartFormat>
    <chartFormat chart="12" format="50" series="1">
      <pivotArea type="data" outline="0" fieldPosition="0">
        <references count="1">
          <reference field="4294967294" count="1" selected="0">
            <x v="2"/>
          </reference>
        </references>
      </pivotArea>
    </chartFormat>
    <chartFormat chart="12" format="51">
      <pivotArea type="data" outline="0" fieldPosition="0">
        <references count="2">
          <reference field="4294967294" count="1" selected="0">
            <x v="2"/>
          </reference>
          <reference field="0" count="1" selected="0">
            <x v="11"/>
          </reference>
        </references>
      </pivotArea>
    </chartFormat>
    <chartFormat chart="12" format="52" series="1">
      <pivotArea type="data" outline="0" fieldPosition="0">
        <references count="1">
          <reference field="4294967294" count="1" selected="0">
            <x v="3"/>
          </reference>
        </references>
      </pivotArea>
    </chartFormat>
    <chartFormat chart="12" format="53">
      <pivotArea type="data" outline="0" fieldPosition="0">
        <references count="2">
          <reference field="4294967294" count="1" selected="0">
            <x v="3"/>
          </reference>
          <reference field="0" count="1" selected="0">
            <x v="11"/>
          </reference>
        </references>
      </pivotArea>
    </chartFormat>
  </chartFormats>
  <pivotHierarchies count="16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2!$A$25:$E$37">
        <x15:activeTabTopLevelEntity name="[Rango]"/>
      </x15:pivotTableUISettings>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Tabla dinámica3" cacheId="89" applyNumberFormats="0" applyBorderFormats="0" applyFontFormats="0" applyPatternFormats="0" applyAlignmentFormats="0" applyWidthHeightFormats="1" dataCaption="Valores" updatedVersion="5" minRefreshableVersion="3" subtotalHiddenItems="1" rowGrandTotals="0" colGrandTotals="0" itemPrintTitles="1" createdVersion="5" indent="0" outline="1" outlineData="1" multipleFieldFilters="0" chartFormat="23">
  <location ref="A3:G15" firstHeaderRow="0" firstDataRow="1" firstDataCol="1"/>
  <pivotFields count="7">
    <pivotField axis="axisRow" allDrilled="1" showAll="0" dataSourceSort="1" defaultAttributeDrillState="1">
      <items count="13">
        <item x="0"/>
        <item x="1"/>
        <item x="2"/>
        <item x="3"/>
        <item x="4"/>
        <item x="5"/>
        <item x="6"/>
        <item x="7"/>
        <item x="8"/>
        <item x="9"/>
        <item x="10"/>
        <item x="11"/>
        <item t="default"/>
      </items>
    </pivotField>
    <pivotField dataField="1" showAll="0"/>
    <pivotField dataField="1" showAll="0"/>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x v="11"/>
    </i>
  </rowItems>
  <colFields count="1">
    <field x="-2"/>
  </colFields>
  <colItems count="6">
    <i>
      <x/>
    </i>
    <i i="1">
      <x v="1"/>
    </i>
    <i i="2">
      <x v="2"/>
    </i>
    <i i="3">
      <x v="3"/>
    </i>
    <i i="4">
      <x v="4"/>
    </i>
    <i i="5">
      <x v="5"/>
    </i>
  </colItems>
  <dataFields count="6">
    <dataField name="Suma de Total" fld="1" baseField="0" baseItem="0"/>
    <dataField name="Suma de Agricultura" fld="2" baseField="0" baseItem="0"/>
    <dataField name="Suma de Industrias" fld="3" baseField="0" baseItem="0"/>
    <dataField name="Suma de Electricidad" fld="4" baseField="0" baseItem="0"/>
    <dataField name="Suma de Construcción" fld="5" baseField="0" baseItem="0"/>
    <dataField name="Suma de Finanzas" fld="6" baseField="0" baseItem="0"/>
  </dataFields>
  <formats count="1">
    <format dxfId="6">
      <pivotArea outline="0" collapsedLevelsAreSubtotals="1" fieldPosition="0"/>
    </format>
  </formats>
  <chartFormats count="24">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3" format="3" series="1">
      <pivotArea type="data" outline="0" fieldPosition="0">
        <references count="1">
          <reference field="4294967294" count="1" selected="0">
            <x v="3"/>
          </reference>
        </references>
      </pivotArea>
    </chartFormat>
    <chartFormat chart="3" format="4" series="1">
      <pivotArea type="data" outline="0" fieldPosition="0">
        <references count="1">
          <reference field="4294967294" count="1" selected="0">
            <x v="4"/>
          </reference>
        </references>
      </pivotArea>
    </chartFormat>
    <chartFormat chart="3" format="5" series="1">
      <pivotArea type="data" outline="0" fieldPosition="0">
        <references count="1">
          <reference field="4294967294" count="1" selected="0">
            <x v="5"/>
          </reference>
        </references>
      </pivotArea>
    </chartFormat>
    <chartFormat chart="3" format="6">
      <pivotArea type="data" outline="0" fieldPosition="0">
        <references count="2">
          <reference field="4294967294" count="1" selected="0">
            <x v="4"/>
          </reference>
          <reference field="0" count="1" selected="0">
            <x v="11"/>
          </reference>
        </references>
      </pivotArea>
    </chartFormat>
    <chartFormat chart="3" format="7">
      <pivotArea type="data" outline="0" fieldPosition="0">
        <references count="2">
          <reference field="4294967294" count="1" selected="0">
            <x v="3"/>
          </reference>
          <reference field="0" count="1" selected="0">
            <x v="11"/>
          </reference>
        </references>
      </pivotArea>
    </chartFormat>
    <chartFormat chart="3" format="8">
      <pivotArea type="data" outline="0" fieldPosition="0">
        <references count="2">
          <reference field="4294967294" count="1" selected="0">
            <x v="5"/>
          </reference>
          <reference field="0" count="1" selected="0">
            <x v="11"/>
          </reference>
        </references>
      </pivotArea>
    </chartFormat>
    <chartFormat chart="3" format="9">
      <pivotArea type="data" outline="0" fieldPosition="0">
        <references count="2">
          <reference field="4294967294" count="1" selected="0">
            <x v="2"/>
          </reference>
          <reference field="0" count="1" selected="0">
            <x v="11"/>
          </reference>
        </references>
      </pivotArea>
    </chartFormat>
    <chartFormat chart="3" format="10">
      <pivotArea type="data" outline="0" fieldPosition="0">
        <references count="2">
          <reference field="4294967294" count="1" selected="0">
            <x v="1"/>
          </reference>
          <reference field="0" count="1" selected="0">
            <x v="11"/>
          </reference>
        </references>
      </pivotArea>
    </chartFormat>
    <chartFormat chart="3" format="11">
      <pivotArea type="data" outline="0" fieldPosition="0">
        <references count="2">
          <reference field="4294967294" count="1" selected="0">
            <x v="0"/>
          </reference>
          <reference field="0" count="1" selected="0">
            <x v="11"/>
          </reference>
        </references>
      </pivotArea>
    </chartFormat>
    <chartFormat chart="20" format="24" series="1">
      <pivotArea type="data" outline="0" fieldPosition="0">
        <references count="1">
          <reference field="4294967294" count="1" selected="0">
            <x v="0"/>
          </reference>
        </references>
      </pivotArea>
    </chartFormat>
    <chartFormat chart="20" format="25">
      <pivotArea type="data" outline="0" fieldPosition="0">
        <references count="2">
          <reference field="4294967294" count="1" selected="0">
            <x v="0"/>
          </reference>
          <reference field="0" count="1" selected="0">
            <x v="11"/>
          </reference>
        </references>
      </pivotArea>
    </chartFormat>
    <chartFormat chart="20" format="26" series="1">
      <pivotArea type="data" outline="0" fieldPosition="0">
        <references count="1">
          <reference field="4294967294" count="1" selected="0">
            <x v="1"/>
          </reference>
        </references>
      </pivotArea>
    </chartFormat>
    <chartFormat chart="20" format="27">
      <pivotArea type="data" outline="0" fieldPosition="0">
        <references count="2">
          <reference field="4294967294" count="1" selected="0">
            <x v="1"/>
          </reference>
          <reference field="0" count="1" selected="0">
            <x v="11"/>
          </reference>
        </references>
      </pivotArea>
    </chartFormat>
    <chartFormat chart="20" format="28" series="1">
      <pivotArea type="data" outline="0" fieldPosition="0">
        <references count="1">
          <reference field="4294967294" count="1" selected="0">
            <x v="2"/>
          </reference>
        </references>
      </pivotArea>
    </chartFormat>
    <chartFormat chart="20" format="29">
      <pivotArea type="data" outline="0" fieldPosition="0">
        <references count="2">
          <reference field="4294967294" count="1" selected="0">
            <x v="2"/>
          </reference>
          <reference field="0" count="1" selected="0">
            <x v="11"/>
          </reference>
        </references>
      </pivotArea>
    </chartFormat>
    <chartFormat chart="20" format="30" series="1">
      <pivotArea type="data" outline="0" fieldPosition="0">
        <references count="1">
          <reference field="4294967294" count="1" selected="0">
            <x v="5"/>
          </reference>
        </references>
      </pivotArea>
    </chartFormat>
    <chartFormat chart="20" format="31">
      <pivotArea type="data" outline="0" fieldPosition="0">
        <references count="2">
          <reference field="4294967294" count="1" selected="0">
            <x v="5"/>
          </reference>
          <reference field="0" count="1" selected="0">
            <x v="11"/>
          </reference>
        </references>
      </pivotArea>
    </chartFormat>
    <chartFormat chart="20" format="32" series="1">
      <pivotArea type="data" outline="0" fieldPosition="0">
        <references count="1">
          <reference field="4294967294" count="1" selected="0">
            <x v="3"/>
          </reference>
        </references>
      </pivotArea>
    </chartFormat>
    <chartFormat chart="20" format="33">
      <pivotArea type="data" outline="0" fieldPosition="0">
        <references count="2">
          <reference field="4294967294" count="1" selected="0">
            <x v="3"/>
          </reference>
          <reference field="0" count="1" selected="0">
            <x v="11"/>
          </reference>
        </references>
      </pivotArea>
    </chartFormat>
    <chartFormat chart="20" format="34" series="1">
      <pivotArea type="data" outline="0" fieldPosition="0">
        <references count="1">
          <reference field="4294967294" count="1" selected="0">
            <x v="4"/>
          </reference>
        </references>
      </pivotArea>
    </chartFormat>
    <chartFormat chart="20" format="35">
      <pivotArea type="data" outline="0" fieldPosition="0">
        <references count="2">
          <reference field="4294967294" count="1" selected="0">
            <x v="4"/>
          </reference>
          <reference field="0" count="1" selected="0">
            <x v="11"/>
          </reference>
        </references>
      </pivotArea>
    </chartFormat>
  </chartFormats>
  <pivotHierarchies count="16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2!$A$51:$G$63">
        <x15:activeTabTopLevelEntity name="[Rango1]"/>
      </x15:pivotTableUISettings>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Tabla dinámica1" cacheId="88" applyNumberFormats="0" applyBorderFormats="0" applyFontFormats="0" applyPatternFormats="0" applyAlignmentFormats="0" applyWidthHeightFormats="1" dataCaption="Valores" updatedVersion="5" minRefreshableVersion="3" subtotalHiddenItems="1" rowGrandTotals="0" colGrandTotals="0" itemPrintTitles="1" createdVersion="5" indent="0" outline="1" outlineData="1" multipleFieldFilters="0" chartFormat="7">
  <location ref="A3:B13" firstHeaderRow="1" firstDataRow="1" firstDataCol="1"/>
  <pivotFields count="2">
    <pivotField axis="axisRow" allDrilled="1" showAll="0" dataSourceSort="1" defaultAttributeDrillState="1">
      <items count="11">
        <item x="0"/>
        <item x="1"/>
        <item x="2"/>
        <item x="3"/>
        <item x="4"/>
        <item x="5"/>
        <item x="6"/>
        <item x="7"/>
        <item x="8"/>
        <item x="9"/>
        <item t="default"/>
      </items>
    </pivotField>
    <pivotField dataField="1" showAll="0"/>
  </pivotFields>
  <rowFields count="1">
    <field x="0"/>
  </rowFields>
  <rowItems count="10">
    <i>
      <x/>
    </i>
    <i>
      <x v="1"/>
    </i>
    <i>
      <x v="2"/>
    </i>
    <i>
      <x v="3"/>
    </i>
    <i>
      <x v="4"/>
    </i>
    <i>
      <x v="5"/>
    </i>
    <i>
      <x v="6"/>
    </i>
    <i>
      <x v="7"/>
    </i>
    <i>
      <x v="8"/>
    </i>
    <i>
      <x v="9"/>
    </i>
  </rowItems>
  <colItems count="1">
    <i/>
  </colItems>
  <dataFields count="1">
    <dataField name="Suma de Promedio simple" fld="1" baseField="0" baseItem="0"/>
  </dataFields>
  <chartFormats count="2">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Hierarchies count="1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2!$A$66:$B$76">
        <x15:activeTabTopLevelEntity name="[Rango2]"/>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la dinámica4" cacheId="74" applyNumberFormats="0" applyBorderFormats="0" applyFontFormats="0" applyPatternFormats="0" applyAlignmentFormats="0" applyWidthHeightFormats="1" dataCaption="Valores" updatedVersion="5" minRefreshableVersion="3" rowGrandTotals="0" colGrandTotals="0" itemPrintTitles="1" createdVersion="5" indent="0" outline="1" outlineData="1" multipleFieldFilters="0" chartFormat="22">
  <location ref="A3:E16" firstHeaderRow="1" firstDataRow="2" firstDataCol="1" rowPageCount="1" colPageCount="1"/>
  <pivotFields count="4">
    <pivotField axis="axisRow" showAll="0" defaultSubtotal="0">
      <items count="12">
        <item x="0"/>
        <item x="1"/>
        <item x="2"/>
        <item x="3"/>
        <item x="4"/>
        <item x="5"/>
        <item x="6"/>
        <item x="7"/>
        <item x="8"/>
        <item x="9"/>
        <item x="10"/>
        <item x="11"/>
      </items>
    </pivotField>
    <pivotField axis="axisPage" multipleItemSelectionAllowed="1" showAll="0">
      <items count="4">
        <item h="1" x="0"/>
        <item h="1" x="1"/>
        <item x="2"/>
        <item t="default"/>
      </items>
    </pivotField>
    <pivotField axis="axisCol" showAll="0" defaultSubtotal="0">
      <items count="4">
        <item x="2"/>
        <item x="1"/>
        <item x="3"/>
        <item x="0"/>
      </items>
    </pivotField>
    <pivotField dataField="1" numFmtId="2" showAll="0"/>
  </pivotFields>
  <rowFields count="1">
    <field x="0"/>
  </rowFields>
  <rowItems count="12">
    <i>
      <x/>
    </i>
    <i>
      <x v="1"/>
    </i>
    <i>
      <x v="2"/>
    </i>
    <i>
      <x v="3"/>
    </i>
    <i>
      <x v="4"/>
    </i>
    <i>
      <x v="5"/>
    </i>
    <i>
      <x v="6"/>
    </i>
    <i>
      <x v="7"/>
    </i>
    <i>
      <x v="8"/>
    </i>
    <i>
      <x v="9"/>
    </i>
    <i>
      <x v="10"/>
    </i>
    <i>
      <x v="11"/>
    </i>
  </rowItems>
  <colFields count="1">
    <field x="2"/>
  </colFields>
  <colItems count="4">
    <i>
      <x/>
    </i>
    <i>
      <x v="1"/>
    </i>
    <i>
      <x v="2"/>
    </i>
    <i>
      <x v="3"/>
    </i>
  </colItems>
  <pageFields count="1">
    <pageField fld="1" hier="-1"/>
  </pageFields>
  <dataFields count="1">
    <dataField name="Suma de Valor" fld="3" baseField="0" baseItem="0"/>
  </dataFields>
  <chartFormats count="16">
    <chartFormat chart="2" format="0"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1"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2"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3"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4"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5"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6"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7"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8"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9"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0" series="1">
      <pivotArea type="data" outline="0" fieldPosition="0">
        <references count="3">
          <reference field="4294967294" count="1" selected="0">
            <x v="0"/>
          </reference>
          <reference field="1" count="1" selected="0">
            <x v="1"/>
          </reference>
          <reference field="2" count="1" selected="0">
            <x v="3"/>
          </reference>
        </references>
      </pivotArea>
    </chartFormat>
    <chartFormat chart="2" format="11"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12" series="1">
      <pivotArea type="data" outline="0" fieldPosition="0">
        <references count="2">
          <reference field="4294967294" count="1" selected="0">
            <x v="0"/>
          </reference>
          <reference field="2" count="1" selected="0">
            <x v="0"/>
          </reference>
        </references>
      </pivotArea>
    </chartFormat>
    <chartFormat chart="2" format="13" series="1">
      <pivotArea type="data" outline="0" fieldPosition="0">
        <references count="2">
          <reference field="4294967294" count="1" selected="0">
            <x v="0"/>
          </reference>
          <reference field="2" count="1" selected="0">
            <x v="1"/>
          </reference>
        </references>
      </pivotArea>
    </chartFormat>
    <chartFormat chart="2" format="14" series="1">
      <pivotArea type="data" outline="0" fieldPosition="0">
        <references count="2">
          <reference field="4294967294" count="1" selected="0">
            <x v="0"/>
          </reference>
          <reference field="2" count="1" selected="0">
            <x v="2"/>
          </reference>
        </references>
      </pivotArea>
    </chartFormat>
    <chartFormat chart="2" format="15" series="1">
      <pivotArea type="data" outline="0" fieldPosition="0">
        <references count="2">
          <reference field="4294967294" count="1" selected="0">
            <x v="0"/>
          </reference>
          <reference field="2"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Tabla dinámica3" cacheId="87" applyNumberFormats="0" applyBorderFormats="0" applyFontFormats="0" applyPatternFormats="0" applyAlignmentFormats="0" applyWidthHeightFormats="1" dataCaption="Valores" updatedVersion="5" minRefreshableVersion="3" showMemberPropertyTips="0" showDataTips="0" subtotalHiddenItems="1" rowGrandTotals="0" colGrandTotals="0" itemPrintTitles="1" createdVersion="5" indent="0" outline="1" outlineData="1" multipleFieldFilters="0" chartFormat="8">
  <location ref="A3:B12" firstHeaderRow="1" firstDataRow="1" firstDataCol="1"/>
  <pivotFields count="2">
    <pivotField axis="axisRow" allDrilled="1" showAll="0" dataSourceSort="1" defaultAttributeDrillState="1">
      <items count="10">
        <item x="0"/>
        <item x="1"/>
        <item x="2"/>
        <item x="3"/>
        <item x="4"/>
        <item x="5"/>
        <item x="6"/>
        <item x="7"/>
        <item x="8"/>
        <item t="default"/>
      </items>
    </pivotField>
    <pivotField dataField="1" showAll="0"/>
  </pivotFields>
  <rowFields count="1">
    <field x="0"/>
  </rowFields>
  <rowItems count="9">
    <i>
      <x/>
    </i>
    <i>
      <x v="1"/>
    </i>
    <i>
      <x v="2"/>
    </i>
    <i>
      <x v="3"/>
    </i>
    <i>
      <x v="4"/>
    </i>
    <i>
      <x v="5"/>
    </i>
    <i>
      <x v="6"/>
    </i>
    <i>
      <x v="7"/>
    </i>
    <i>
      <x v="8"/>
    </i>
  </rowItems>
  <colItems count="1">
    <i/>
  </colItems>
  <dataFields count="1">
    <dataField name="Suma de Relación" fld="1" baseField="0" baseItem="0"/>
  </dataFields>
  <formats count="1">
    <format dxfId="5">
      <pivotArea collapsedLevelsAreSubtotals="1" fieldPosition="0">
        <references count="1">
          <reference field="0" count="0"/>
        </references>
      </pivotArea>
    </format>
  </formats>
  <chartFormats count="2">
    <chartFormat chart="1" format="0"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s>
  <pivotHierarchies count="1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2!$A$78:$B$87">
        <x15:activeTabTopLevelEntity name="[Rango3]"/>
      </x15:pivotTableUISettings>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Tabla dinámica4" cacheId="86" applyNumberFormats="0" applyBorderFormats="0" applyFontFormats="0" applyPatternFormats="0" applyAlignmentFormats="0" applyWidthHeightFormats="1" dataCaption="Valores" updatedVersion="5" minRefreshableVersion="3" subtotalHiddenItems="1" rowGrandTotals="0" colGrandTotals="0" itemPrintTitles="1" createdVersion="5" indent="0" outline="1" outlineData="1" multipleFieldFilters="0" chartFormat="14">
  <location ref="A3:D15" firstHeaderRow="0" firstDataRow="1" firstDataCol="1"/>
  <pivotFields count="4">
    <pivotField axis="axisRow" allDrilled="1" showAll="0" dataSourceSort="1" defaultAttributeDrillState="1">
      <items count="13">
        <item x="0"/>
        <item x="1"/>
        <item x="2"/>
        <item x="3"/>
        <item x="4"/>
        <item x="5"/>
        <item x="6"/>
        <item x="7"/>
        <item x="8"/>
        <item x="9"/>
        <item x="10"/>
        <item x="11"/>
        <item t="default"/>
      </items>
    </pivotField>
    <pivotField dataField="1" showAll="0"/>
    <pivotField dataField="1" showAll="0"/>
    <pivotField dataField="1" showAll="0"/>
  </pivotFields>
  <rowFields count="1">
    <field x="0"/>
  </rowFields>
  <rowItems count="12">
    <i>
      <x/>
    </i>
    <i>
      <x v="1"/>
    </i>
    <i>
      <x v="2"/>
    </i>
    <i>
      <x v="3"/>
    </i>
    <i>
      <x v="4"/>
    </i>
    <i>
      <x v="5"/>
    </i>
    <i>
      <x v="6"/>
    </i>
    <i>
      <x v="7"/>
    </i>
    <i>
      <x v="8"/>
    </i>
    <i>
      <x v="9"/>
    </i>
    <i>
      <x v="10"/>
    </i>
    <i>
      <x v="11"/>
    </i>
  </rowItems>
  <colFields count="1">
    <field x="-2"/>
  </colFields>
  <colItems count="3">
    <i>
      <x/>
    </i>
    <i i="1">
      <x v="1"/>
    </i>
    <i i="2">
      <x v="2"/>
    </i>
  </colItems>
  <dataFields count="3">
    <dataField name="Suma de Total" fld="1" baseField="0" baseItem="0"/>
    <dataField name="Suma de Hombres" fld="2" baseField="0" baseItem="0"/>
    <dataField name="Suma de Mujeres" fld="3" baseField="0" baseItem="0"/>
  </dataFields>
  <formats count="2">
    <format dxfId="4">
      <pivotArea collapsedLevelsAreSubtotals="1" fieldPosition="0">
        <references count="1">
          <reference field="0" count="0"/>
        </references>
      </pivotArea>
    </format>
    <format dxfId="3">
      <pivotArea outline="0" collapsedLevelsAreSubtotals="1" fieldPosition="0"/>
    </format>
  </formats>
  <chartFormats count="9">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2"/>
          </reference>
        </references>
      </pivotArea>
    </chartFormat>
    <chartFormat chart="8" format="3">
      <pivotArea type="data" outline="0" fieldPosition="0">
        <references count="2">
          <reference field="4294967294" count="1" selected="0">
            <x v="1"/>
          </reference>
          <reference field="0" count="1" selected="0">
            <x v="0"/>
          </reference>
        </references>
      </pivotArea>
    </chartFormat>
    <chartFormat chart="8" format="4">
      <pivotArea type="data" outline="0" fieldPosition="0">
        <references count="2">
          <reference field="4294967294" count="1" selected="0">
            <x v="0"/>
          </reference>
          <reference field="0" count="1" selected="0">
            <x v="0"/>
          </reference>
        </references>
      </pivotArea>
    </chartFormat>
    <chartFormat chart="8" format="5">
      <pivotArea type="data" outline="0" fieldPosition="0">
        <references count="2">
          <reference field="4294967294" count="1" selected="0">
            <x v="0"/>
          </reference>
          <reference field="0" count="1" selected="0">
            <x v="7"/>
          </reference>
        </references>
      </pivotArea>
    </chartFormat>
    <chartFormat chart="13" format="9" series="1">
      <pivotArea type="data" outline="0" fieldPosition="0">
        <references count="1">
          <reference field="4294967294" count="1" selected="0">
            <x v="0"/>
          </reference>
        </references>
      </pivotArea>
    </chartFormat>
    <chartFormat chart="13" format="10" series="1">
      <pivotArea type="data" outline="0" fieldPosition="0">
        <references count="1">
          <reference field="4294967294" count="1" selected="0">
            <x v="1"/>
          </reference>
        </references>
      </pivotArea>
    </chartFormat>
    <chartFormat chart="13" format="11" series="1">
      <pivotArea type="data" outline="0" fieldPosition="0">
        <references count="1">
          <reference field="4294967294" count="1" selected="0">
            <x v="2"/>
          </reference>
        </references>
      </pivotArea>
    </chartFormat>
  </chartFormats>
  <pivotHierarchies count="1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2!$A$110:$D$122">
        <x15:activeTabTopLevelEntity name="[Rango4]"/>
      </x15:pivotTableUISettings>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Tabla dinámica5" cacheId="85" applyNumberFormats="0" applyBorderFormats="0" applyFontFormats="0" applyPatternFormats="0" applyAlignmentFormats="0" applyWidthHeightFormats="1" dataCaption="Valores" updatedVersion="5" minRefreshableVersion="3" subtotalHiddenItems="1" rowGrandTotals="0" colGrandTotals="0" itemPrintTitles="1" createdVersion="5" indent="0" outline="1" outlineData="1" multipleFieldFilters="0" chartFormat="9">
  <location ref="A3:E15" firstHeaderRow="0" firstDataRow="1" firstDataCol="1"/>
  <pivotFields count="5">
    <pivotField axis="axisRow" allDrilled="1" showAll="0" dataSourceSort="1" defaultAttributeDrillState="1">
      <items count="13">
        <item x="0"/>
        <item x="1"/>
        <item x="2"/>
        <item x="3"/>
        <item x="4"/>
        <item x="5"/>
        <item x="6"/>
        <item x="7"/>
        <item x="8"/>
        <item x="9"/>
        <item x="10"/>
        <item x="11"/>
        <item t="default"/>
      </items>
    </pivotField>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x v="11"/>
    </i>
  </rowItems>
  <colFields count="1">
    <field x="-2"/>
  </colFields>
  <colItems count="4">
    <i>
      <x/>
    </i>
    <i i="1">
      <x v="1"/>
    </i>
    <i i="2">
      <x v="2"/>
    </i>
    <i i="3">
      <x v="3"/>
    </i>
  </colItems>
  <dataFields count="4">
    <dataField name="Suma de Total" fld="1" baseField="0" baseItem="0"/>
    <dataField name="Suma de Hombres" fld="2" baseField="0" baseItem="0"/>
    <dataField name="Suma de Mujeres" fld="3" baseField="0" baseItem="0"/>
    <dataField name="Suma de Jóvenes 15-24" fld="4" baseField="0" baseItem="0"/>
  </dataFields>
  <formats count="1">
    <format dxfId="2">
      <pivotArea collapsedLevelsAreSubtotals="1" fieldPosition="0">
        <references count="1">
          <reference field="0" count="0"/>
        </references>
      </pivotArea>
    </format>
  </formats>
  <chartFormats count="8">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3"/>
          </reference>
        </references>
      </pivotArea>
    </chartFormat>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2"/>
          </reference>
        </references>
      </pivotArea>
    </chartFormat>
    <chartFormat chart="8" format="11" series="1">
      <pivotArea type="data" outline="0" fieldPosition="0">
        <references count="1">
          <reference field="4294967294" count="1" selected="0">
            <x v="3"/>
          </reference>
        </references>
      </pivotArea>
    </chartFormat>
  </chartFormats>
  <pivotHierarchies count="1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2!$A$149:$E$161">
        <x15:activeTabTopLevelEntity name="[Rango5]"/>
      </x15:pivotTableUISettings>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1E00-000000000000}" name="Tabla dinámica8" cacheId="84" applyNumberFormats="0" applyBorderFormats="0" applyFontFormats="0" applyPatternFormats="0" applyAlignmentFormats="0" applyWidthHeightFormats="1" dataCaption="Valores" updatedVersion="5" minRefreshableVersion="3" subtotalHiddenItems="1" rowGrandTotals="0" colGrandTotals="0" itemPrintTitles="1" createdVersion="5" indent="0" outline="1" outlineData="1" multipleFieldFilters="0" chartFormat="7">
  <location ref="A3:B8" firstHeaderRow="1" firstDataRow="1" firstDataCol="1"/>
  <pivotFields count="2">
    <pivotField axis="axisRow" allDrilled="1" showAll="0" dataSourceSort="1" defaultAttributeDrillState="1">
      <items count="6">
        <item x="0"/>
        <item x="1"/>
        <item x="2"/>
        <item x="3"/>
        <item x="4"/>
        <item t="default"/>
      </items>
    </pivotField>
    <pivotField dataField="1" showAll="0"/>
  </pivotFields>
  <rowFields count="1">
    <field x="0"/>
  </rowFields>
  <rowItems count="5">
    <i>
      <x/>
    </i>
    <i>
      <x v="1"/>
    </i>
    <i>
      <x v="2"/>
    </i>
    <i>
      <x v="3"/>
    </i>
    <i>
      <x v="4"/>
    </i>
  </rowItems>
  <colItems count="1">
    <i/>
  </colItems>
  <dataFields count="1">
    <dataField name="Suma de Porcentaje" fld="1" baseField="0" baseItem="0"/>
  </dataFields>
  <chartFormats count="12">
    <chartFormat chart="1" format="3" series="1">
      <pivotArea type="data" outline="0" fieldPosition="0">
        <references count="1">
          <reference field="4294967294" count="1" selected="0">
            <x v="0"/>
          </reference>
        </references>
      </pivotArea>
    </chartFormat>
    <chartFormat chart="1" format="4">
      <pivotArea type="data" outline="0" fieldPosition="0">
        <references count="2">
          <reference field="4294967294" count="1" selected="0">
            <x v="0"/>
          </reference>
          <reference field="0" count="1" selected="0">
            <x v="4"/>
          </reference>
        </references>
      </pivotArea>
    </chartFormat>
    <chartFormat chart="1" format="5">
      <pivotArea type="data" outline="0" fieldPosition="0">
        <references count="2">
          <reference field="4294967294" count="1" selected="0">
            <x v="0"/>
          </reference>
          <reference field="0" count="1" selected="0">
            <x v="3"/>
          </reference>
        </references>
      </pivotArea>
    </chartFormat>
    <chartFormat chart="1" format="6">
      <pivotArea type="data" outline="0" fieldPosition="0">
        <references count="2">
          <reference field="4294967294" count="1" selected="0">
            <x v="0"/>
          </reference>
          <reference field="0" count="1" selected="0">
            <x v="0"/>
          </reference>
        </references>
      </pivotArea>
    </chartFormat>
    <chartFormat chart="1" format="7">
      <pivotArea type="data" outline="0" fieldPosition="0">
        <references count="2">
          <reference field="4294967294" count="1" selected="0">
            <x v="0"/>
          </reference>
          <reference field="0" count="1" selected="0">
            <x v="2"/>
          </reference>
        </references>
      </pivotArea>
    </chartFormat>
    <chartFormat chart="1" format="8">
      <pivotArea type="data" outline="0" fieldPosition="0">
        <references count="2">
          <reference field="4294967294" count="1" selected="0">
            <x v="0"/>
          </reference>
          <reference field="0" count="1" selected="0">
            <x v="1"/>
          </reference>
        </references>
      </pivotArea>
    </chartFormat>
    <chartFormat chart="6" format="15" series="1">
      <pivotArea type="data" outline="0" fieldPosition="0">
        <references count="1">
          <reference field="4294967294" count="1" selected="0">
            <x v="0"/>
          </reference>
        </references>
      </pivotArea>
    </chartFormat>
    <chartFormat chart="6" format="16">
      <pivotArea type="data" outline="0" fieldPosition="0">
        <references count="2">
          <reference field="4294967294" count="1" selected="0">
            <x v="0"/>
          </reference>
          <reference field="0" count="1" selected="0">
            <x v="0"/>
          </reference>
        </references>
      </pivotArea>
    </chartFormat>
    <chartFormat chart="6" format="17">
      <pivotArea type="data" outline="0" fieldPosition="0">
        <references count="2">
          <reference field="4294967294" count="1" selected="0">
            <x v="0"/>
          </reference>
          <reference field="0" count="1" selected="0">
            <x v="1"/>
          </reference>
        </references>
      </pivotArea>
    </chartFormat>
    <chartFormat chart="6" format="18">
      <pivotArea type="data" outline="0" fieldPosition="0">
        <references count="2">
          <reference field="4294967294" count="1" selected="0">
            <x v="0"/>
          </reference>
          <reference field="0" count="1" selected="0">
            <x v="2"/>
          </reference>
        </references>
      </pivotArea>
    </chartFormat>
    <chartFormat chart="6" format="19">
      <pivotArea type="data" outline="0" fieldPosition="0">
        <references count="2">
          <reference field="4294967294" count="1" selected="0">
            <x v="0"/>
          </reference>
          <reference field="0" count="1" selected="0">
            <x v="3"/>
          </reference>
        </references>
      </pivotArea>
    </chartFormat>
    <chartFormat chart="6" format="20">
      <pivotArea type="data" outline="0" fieldPosition="0">
        <references count="2">
          <reference field="4294967294" count="1" selected="0">
            <x v="0"/>
          </reference>
          <reference field="0" count="1" selected="0">
            <x v="4"/>
          </reference>
        </references>
      </pivotArea>
    </chartFormat>
  </chartFormats>
  <pivotHierarchies count="1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2!$A$173:$B$178">
        <x15:activeTabTopLevelEntity name="[Rango7]"/>
      </x15:pivotTableUISettings>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Tabla dinámica9" cacheId="83" dataOnRows="1" applyNumberFormats="0" applyBorderFormats="0" applyFontFormats="0" applyPatternFormats="0" applyAlignmentFormats="0" applyWidthHeightFormats="1" dataCaption="Valores" updatedVersion="5" minRefreshableVersion="3" subtotalHiddenItems="1" rowGrandTotals="0" colGrandTotals="0" itemPrintTitles="1" createdVersion="5" indent="0" outline="1" outlineData="1" multipleFieldFilters="0" chartFormat="6">
  <location ref="A3:C9" firstHeaderRow="1" firstDataRow="2" firstDataCol="1"/>
  <pivotFields count="6">
    <pivotField axis="axisCol" allDrilled="1" showAll="0" dataSourceSort="1" defaultAttributeDrillState="1">
      <items count="3">
        <item x="0"/>
        <item x="1"/>
        <item t="default"/>
      </items>
    </pivotField>
    <pivotField dataField="1" showAll="0"/>
    <pivotField dataField="1" showAll="0"/>
    <pivotField dataField="1" showAll="0"/>
    <pivotField dataField="1" showAll="0"/>
    <pivotField dataField="1" showAll="0"/>
  </pivotFields>
  <rowFields count="1">
    <field x="-2"/>
  </rowFields>
  <rowItems count="5">
    <i>
      <x/>
    </i>
    <i i="1">
      <x v="1"/>
    </i>
    <i i="2">
      <x v="2"/>
    </i>
    <i i="3">
      <x v="3"/>
    </i>
    <i i="4">
      <x v="4"/>
    </i>
  </rowItems>
  <colFields count="1">
    <field x="0"/>
  </colFields>
  <colItems count="2">
    <i>
      <x/>
    </i>
    <i>
      <x v="1"/>
    </i>
  </colItems>
  <dataFields count="5">
    <dataField name="Suma de Asalariados privados" fld="1" baseField="0" baseItem="0"/>
    <dataField name="Suma de Asalariados públicos" fld="2" baseField="0" baseItem="0"/>
    <dataField name="Suma de Servicio doméstico" fld="3" baseField="0" baseItem="0"/>
    <dataField name="Suma de Cuenta propia Y familiares" fld="4" baseField="0" baseItem="0"/>
    <dataField name="Suma de Patrón" fld="5" baseField="0" baseItem="0"/>
  </dataFields>
  <chartFormats count="10">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3"/>
          </reference>
        </references>
      </pivotArea>
    </chartFormat>
    <chartFormat chart="2" format="4" series="1">
      <pivotArea type="data" outline="0" fieldPosition="0">
        <references count="1">
          <reference field="4294967294" count="1" selected="0">
            <x v="4"/>
          </reference>
        </references>
      </pivotArea>
    </chartFormat>
    <chartFormat chart="2" format="5" series="1">
      <pivotArea type="data" outline="0" fieldPosition="0">
        <references count="2">
          <reference field="4294967294" count="1" selected="0">
            <x v="0"/>
          </reference>
          <reference field="0" count="1" selected="0">
            <x v="0"/>
          </reference>
        </references>
      </pivotArea>
    </chartFormat>
    <chartFormat chart="2" format="6" series="1">
      <pivotArea type="data" outline="0" fieldPosition="0">
        <references count="2">
          <reference field="4294967294" count="1" selected="0">
            <x v="0"/>
          </reference>
          <reference field="0" count="1" selected="0">
            <x v="1"/>
          </reference>
        </references>
      </pivotArea>
    </chartFormat>
    <chartFormat chart="5" format="9" series="1">
      <pivotArea type="data" outline="0" fieldPosition="0">
        <references count="2">
          <reference field="4294967294" count="1" selected="0">
            <x v="0"/>
          </reference>
          <reference field="0" count="1" selected="0">
            <x v="0"/>
          </reference>
        </references>
      </pivotArea>
    </chartFormat>
    <chartFormat chart="5" format="10" series="1">
      <pivotArea type="data" outline="0" fieldPosition="0">
        <references count="2">
          <reference field="4294967294" count="1" selected="0">
            <x v="0"/>
          </reference>
          <reference field="0" count="1" selected="0">
            <x v="1"/>
          </reference>
        </references>
      </pivotArea>
    </chartFormat>
    <chartFormat chart="5" format="11" series="1">
      <pivotArea type="data" outline="0" fieldPosition="0">
        <references count="1">
          <reference field="4294967294" count="1" selected="0">
            <x v="0"/>
          </reference>
        </references>
      </pivotArea>
    </chartFormat>
  </chartFormats>
  <pivotHierarchies count="1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6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2!$A$182:$F$184">
        <x15:activeTabTopLevelEntity name="[Rango8]"/>
      </x15:pivotTableUISettings>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2000-000000000000}" name="Tabla dinámica10" cacheId="8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2">
  <location ref="A3:E14" firstHeaderRow="0" firstDataRow="1" firstDataCol="1"/>
  <pivotFields count="5">
    <pivotField axis="axisRow" allDrilled="1" showAll="0" dataSourceSort="1" defaultAttributeDrillState="1">
      <items count="11">
        <item x="0"/>
        <item x="1"/>
        <item x="2"/>
        <item x="3"/>
        <item x="4"/>
        <item x="5"/>
        <item x="6"/>
        <item x="7"/>
        <item x="8"/>
        <item x="9"/>
        <item t="default"/>
      </items>
    </pivotField>
    <pivotField dataField="1" showAll="0"/>
    <pivotField dataField="1" showAll="0"/>
    <pivotField dataField="1" showAll="0"/>
    <pivotField dataField="1" showAll="0"/>
  </pivotFields>
  <rowFields count="1">
    <field x="0"/>
  </rowFields>
  <rowItems count="11">
    <i>
      <x/>
    </i>
    <i>
      <x v="1"/>
    </i>
    <i>
      <x v="2"/>
    </i>
    <i>
      <x v="3"/>
    </i>
    <i>
      <x v="4"/>
    </i>
    <i>
      <x v="5"/>
    </i>
    <i>
      <x v="6"/>
    </i>
    <i>
      <x v="7"/>
    </i>
    <i>
      <x v="8"/>
    </i>
    <i>
      <x v="9"/>
    </i>
    <i t="grand">
      <x/>
    </i>
  </rowItems>
  <colFields count="1">
    <field x="-2"/>
  </colFields>
  <colItems count="4">
    <i>
      <x/>
    </i>
    <i i="1">
      <x v="1"/>
    </i>
    <i i="2">
      <x v="2"/>
    </i>
    <i i="3">
      <x v="3"/>
    </i>
  </colItems>
  <dataFields count="4">
    <dataField name="Suma de Empleo informal total" fld="1" baseField="0" baseItem="0"/>
    <dataField name="Suma de E. informal en sector formal" fld="2" baseField="0" baseItem="0"/>
    <dataField name="Suma de E. informal en sector informal" fld="3" baseField="0" baseItem="0"/>
    <dataField name="Suma de E. informal en hogares" fld="4" baseField="0" baseItem="0"/>
  </dataFields>
  <chartFormats count="8">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5" format="3" series="1">
      <pivotArea type="data" outline="0" fieldPosition="0">
        <references count="1">
          <reference field="4294967294" count="1" selected="0">
            <x v="3"/>
          </reference>
        </references>
      </pivotArea>
    </chartFormat>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s>
  <pivotHierarchies count="1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2!$A$188:$E$198">
        <x15:activeTabTopLevelEntity name="[Rango6]"/>
      </x15:pivotTableUISettings>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2100-000000000000}" name="Tabla dinámica11" cacheId="81" applyNumberFormats="0" applyBorderFormats="0" applyFontFormats="0" applyPatternFormats="0" applyAlignmentFormats="0" applyWidthHeightFormats="1" dataCaption="Valores" updatedVersion="5" minRefreshableVersion="3" rowGrandTotals="0" colGrandTotals="0" itemPrintTitles="1" createdVersion="5" indent="0" outline="1" outlineData="1" multipleFieldFilters="0" chartFormat="15">
  <location ref="A3:F15" firstHeaderRow="0" firstDataRow="1" firstDataCol="1"/>
  <pivotFields count="6">
    <pivotField axis="axisRow" allDrilled="1" showAll="0" dataSourceSort="1" defaultAttributeDrillState="1">
      <items count="13">
        <item x="0"/>
        <item x="1"/>
        <item x="2"/>
        <item x="3"/>
        <item x="4"/>
        <item x="5"/>
        <item x="6"/>
        <item x="7"/>
        <item x="8"/>
        <item x="9"/>
        <item x="10"/>
        <item x="11"/>
        <item t="default"/>
      </items>
    </pivotField>
    <pivotField dataField="1" showAll="0"/>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x v="11"/>
    </i>
  </rowItems>
  <colFields count="1">
    <field x="-2"/>
  </colFields>
  <colItems count="5">
    <i>
      <x/>
    </i>
    <i i="1">
      <x v="1"/>
    </i>
    <i i="2">
      <x v="2"/>
    </i>
    <i i="3">
      <x v="3"/>
    </i>
    <i i="4">
      <x v="4"/>
    </i>
  </colItems>
  <dataFields count="5">
    <dataField name="Suma de Total" fld="1" baseField="0" baseItem="0"/>
    <dataField name="Suma de Gobierno" fld="2" baseField="0" baseItem="0"/>
    <dataField name="Suma de S. Privado" fld="3" baseField="0" baseItem="0"/>
    <dataField name="Suma de S. doméstico" fld="4" baseField="0" baseItem="0"/>
    <dataField name="Suma de T. independiente" fld="5" baseField="0" baseItem="0"/>
  </dataFields>
  <formats count="1">
    <format dxfId="1">
      <pivotArea outline="0" collapsedLevelsAreSubtotals="1" fieldPosition="0"/>
    </format>
  </formats>
  <chartFormats count="15">
    <chartFormat chart="6" format="10" series="1">
      <pivotArea type="data" outline="0" fieldPosition="0">
        <references count="1">
          <reference field="4294967294" count="1" selected="0">
            <x v="0"/>
          </reference>
        </references>
      </pivotArea>
    </chartFormat>
    <chartFormat chart="6" format="11" series="1">
      <pivotArea type="data" outline="0" fieldPosition="0">
        <references count="1">
          <reference field="4294967294" count="1" selected="0">
            <x v="1"/>
          </reference>
        </references>
      </pivotArea>
    </chartFormat>
    <chartFormat chart="6" format="12" series="1">
      <pivotArea type="data" outline="0" fieldPosition="0">
        <references count="1">
          <reference field="4294967294" count="1" selected="0">
            <x v="2"/>
          </reference>
        </references>
      </pivotArea>
    </chartFormat>
    <chartFormat chart="6" format="13" series="1">
      <pivotArea type="data" outline="0" fieldPosition="0">
        <references count="1">
          <reference field="4294967294" count="1" selected="0">
            <x v="3"/>
          </reference>
        </references>
      </pivotArea>
    </chartFormat>
    <chartFormat chart="6" format="14" series="1">
      <pivotArea type="data" outline="0" fieldPosition="0">
        <references count="1">
          <reference field="4294967294" count="1" selected="0">
            <x v="4"/>
          </reference>
        </references>
      </pivotArea>
    </chartFormat>
    <chartFormat chart="8" format="20" series="1">
      <pivotArea type="data" outline="0" fieldPosition="0">
        <references count="1">
          <reference field="4294967294" count="1" selected="0">
            <x v="0"/>
          </reference>
        </references>
      </pivotArea>
    </chartFormat>
    <chartFormat chart="8" format="21" series="1">
      <pivotArea type="data" outline="0" fieldPosition="0">
        <references count="1">
          <reference field="4294967294" count="1" selected="0">
            <x v="1"/>
          </reference>
        </references>
      </pivotArea>
    </chartFormat>
    <chartFormat chart="8" format="22" series="1">
      <pivotArea type="data" outline="0" fieldPosition="0">
        <references count="1">
          <reference field="4294967294" count="1" selected="0">
            <x v="2"/>
          </reference>
        </references>
      </pivotArea>
    </chartFormat>
    <chartFormat chart="8" format="23" series="1">
      <pivotArea type="data" outline="0" fieldPosition="0">
        <references count="1">
          <reference field="4294967294" count="1" selected="0">
            <x v="3"/>
          </reference>
        </references>
      </pivotArea>
    </chartFormat>
    <chartFormat chart="8" format="24" series="1">
      <pivotArea type="data" outline="0" fieldPosition="0">
        <references count="1">
          <reference field="4294967294" count="1" selected="0">
            <x v="4"/>
          </reference>
        </references>
      </pivotArea>
    </chartFormat>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4" format="3" series="1">
      <pivotArea type="data" outline="0" fieldPosition="0">
        <references count="1">
          <reference field="4294967294" count="1" selected="0">
            <x v="3"/>
          </reference>
        </references>
      </pivotArea>
    </chartFormat>
    <chartFormat chart="14" format="4" series="1">
      <pivotArea type="data" outline="0" fieldPosition="0">
        <references count="1">
          <reference field="4294967294" count="1" selected="0">
            <x v="4"/>
          </reference>
        </references>
      </pivotArea>
    </chartFormat>
  </chartFormats>
  <pivotHierarchies count="1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2!$A$210:$F$222">
        <x15:activeTabTopLevelEntity name="[Rango9]"/>
      </x15:pivotTableUISettings>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2200-000000000000}" name="Tabla dinámica1" cacheId="80" applyNumberFormats="0" applyBorderFormats="0" applyFontFormats="0" applyPatternFormats="0" applyAlignmentFormats="0" applyWidthHeightFormats="1" dataCaption="Valores" updatedVersion="5" minRefreshableVersion="3" rowGrandTotals="0" colGrandTotals="0" itemPrintTitles="1" createdVersion="5" indent="0" outline="1" outlineData="1" multipleFieldFilters="0" chartFormat="7">
  <location ref="A3:F15" firstHeaderRow="0" firstDataRow="1" firstDataCol="1"/>
  <pivotFields count="6">
    <pivotField axis="axisRow" allDrilled="1" showAll="0" dataSourceSort="1" defaultAttributeDrillState="1">
      <items count="13">
        <item x="0"/>
        <item x="1"/>
        <item x="2"/>
        <item x="3"/>
        <item x="4"/>
        <item x="5"/>
        <item x="6"/>
        <item x="7"/>
        <item x="8"/>
        <item x="9"/>
        <item x="10"/>
        <item x="11"/>
        <item t="default"/>
      </items>
    </pivotField>
    <pivotField dataField="1" showAll="0"/>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x v="11"/>
    </i>
  </rowItems>
  <colFields count="1">
    <field x="-2"/>
  </colFields>
  <colItems count="5">
    <i>
      <x/>
    </i>
    <i i="1">
      <x v="1"/>
    </i>
    <i i="2">
      <x v="2"/>
    </i>
    <i i="3">
      <x v="3"/>
    </i>
    <i i="4">
      <x v="4"/>
    </i>
  </colItems>
  <dataFields count="5">
    <dataField name="Suma de Total" fld="1" baseField="0" baseItem="0"/>
    <dataField name="Suma de Gobierno" fld="2" baseField="0" baseItem="0"/>
    <dataField name="Suma de S. Privado" fld="3" baseField="0" baseItem="0"/>
    <dataField name="Suma de S. doméstico" fld="4" baseField="0" baseItem="0"/>
    <dataField name="Suma de T. independiente" fld="5" baseField="0" baseItem="0"/>
  </dataFields>
  <formats count="1">
    <format dxfId="0">
      <pivotArea collapsedLevelsAreSubtotals="1" fieldPosition="0">
        <references count="1">
          <reference field="0" count="0"/>
        </references>
      </pivotArea>
    </format>
  </formats>
  <chartFormats count="5">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3" format="3" series="1">
      <pivotArea type="data" outline="0" fieldPosition="0">
        <references count="1">
          <reference field="4294967294" count="1" selected="0">
            <x v="3"/>
          </reference>
        </references>
      </pivotArea>
    </chartFormat>
    <chartFormat chart="3" format="4" series="1">
      <pivotArea type="data" outline="0" fieldPosition="0">
        <references count="1">
          <reference field="4294967294" count="1" selected="0">
            <x v="4"/>
          </reference>
        </references>
      </pivotArea>
    </chartFormat>
  </chartFormats>
  <pivotHierarchies count="1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2!$A$233:$F$245">
        <x15:activeTabTopLevelEntity name="[Rango10]"/>
      </x15:pivotTableUISettings>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2300-000000000000}" name="Tabla dinámica3" cacheId="79" applyNumberFormats="0" applyBorderFormats="0" applyFontFormats="0" applyPatternFormats="0" applyAlignmentFormats="0" applyWidthHeightFormats="1" dataCaption="Valores" updatedVersion="5" minRefreshableVersion="3" rowGrandTotals="0" colGrandTotals="0" itemPrintTitles="1" createdVersion="5" indent="0" outline="1" outlineData="1" multipleFieldFilters="0" chartFormat="6">
  <location ref="A3:E15" firstHeaderRow="0" firstDataRow="1" firstDataCol="1"/>
  <pivotFields count="5">
    <pivotField axis="axisRow" allDrilled="1" showAll="0" dataSourceSort="1" defaultAttributeDrillState="1">
      <items count="13">
        <item x="0"/>
        <item x="1"/>
        <item x="2"/>
        <item x="3"/>
        <item x="4"/>
        <item x="5"/>
        <item x="6"/>
        <item x="7"/>
        <item x="8"/>
        <item x="9"/>
        <item x="10"/>
        <item x="11"/>
        <item t="default"/>
      </items>
    </pivotField>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x v="11"/>
    </i>
  </rowItems>
  <colFields count="1">
    <field x="-2"/>
  </colFields>
  <colItems count="4">
    <i>
      <x/>
    </i>
    <i i="1">
      <x v="1"/>
    </i>
    <i i="2">
      <x v="2"/>
    </i>
    <i i="3">
      <x v="3"/>
    </i>
  </colItems>
  <dataFields count="4">
    <dataField name="Suma de Total" fld="1" baseField="0" baseItem="0"/>
    <dataField name="Suma de Area rural" fld="2" baseField="0" baseItem="0"/>
    <dataField name="Suma de Agricultura" fld="3" baseField="0" baseItem="0"/>
    <dataField name="Suma de PYMES (menos de 5)" fld="4" baseField="0" baseItem="0"/>
  </dataFields>
  <chartFormats count="8">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3"/>
          </reference>
        </references>
      </pivotArea>
    </chartFormat>
    <chartFormat chart="5" format="8" series="1">
      <pivotArea type="data" outline="0" fieldPosition="0">
        <references count="1">
          <reference field="4294967294" count="1" selected="0">
            <x v="0"/>
          </reference>
        </references>
      </pivotArea>
    </chartFormat>
    <chartFormat chart="5" format="9" series="1">
      <pivotArea type="data" outline="0" fieldPosition="0">
        <references count="1">
          <reference field="4294967294" count="1" selected="0">
            <x v="1"/>
          </reference>
        </references>
      </pivotArea>
    </chartFormat>
    <chartFormat chart="5" format="10" series="1">
      <pivotArea type="data" outline="0" fieldPosition="0">
        <references count="1">
          <reference field="4294967294" count="1" selected="0">
            <x v="2"/>
          </reference>
        </references>
      </pivotArea>
    </chartFormat>
    <chartFormat chart="5" format="11" series="1">
      <pivotArea type="data" outline="0" fieldPosition="0">
        <references count="1">
          <reference field="4294967294" count="1" selected="0">
            <x v="3"/>
          </reference>
        </references>
      </pivotArea>
    </chartFormat>
  </chartFormats>
  <pivotHierarchies count="1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2!$A$268:$E$280">
        <x15:activeTabTopLevelEntity name="[Rango11]"/>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a dinámica13" cacheId="78" applyNumberFormats="0" applyBorderFormats="0" applyFontFormats="0" applyPatternFormats="0" applyAlignmentFormats="0" applyWidthHeightFormats="1" dataCaption="Valores" updatedVersion="5" minRefreshableVersion="3" preserveFormatting="0" rowGrandTotals="0" colGrandTotals="0" itemPrintTitles="1" createdVersion="5" indent="0" outline="1" outlineData="1" multipleFieldFilters="0" chartFormat="8">
  <location ref="A3:C12" firstHeaderRow="1" firstDataRow="2" firstDataCol="1" rowPageCount="1" colPageCount="1"/>
  <pivotFields count="4">
    <pivotField axis="axisRow" numFmtId="1" showAll="0">
      <items count="9">
        <item x="0"/>
        <item x="1"/>
        <item x="2"/>
        <item x="3"/>
        <item x="4"/>
        <item x="5"/>
        <item x="6"/>
        <item x="7"/>
        <item t="default"/>
      </items>
    </pivotField>
    <pivotField axis="axisCol" showAll="0">
      <items count="4">
        <item h="1" x="0"/>
        <item x="1"/>
        <item x="2"/>
        <item t="default"/>
      </items>
    </pivotField>
    <pivotField axis="axisPage" multipleItemSelectionAllowed="1" showAll="0">
      <items count="10">
        <item h="1" x="5"/>
        <item h="1" x="6"/>
        <item x="0"/>
        <item h="1" x="3"/>
        <item h="1" x="7"/>
        <item h="1" x="1"/>
        <item h="1" x="2"/>
        <item h="1" x="8"/>
        <item h="1" x="4"/>
        <item t="default"/>
      </items>
    </pivotField>
    <pivotField dataField="1" numFmtId="2" showAll="0"/>
  </pivotFields>
  <rowFields count="1">
    <field x="0"/>
  </rowFields>
  <rowItems count="8">
    <i>
      <x/>
    </i>
    <i>
      <x v="1"/>
    </i>
    <i>
      <x v="2"/>
    </i>
    <i>
      <x v="3"/>
    </i>
    <i>
      <x v="4"/>
    </i>
    <i>
      <x v="5"/>
    </i>
    <i>
      <x v="6"/>
    </i>
    <i>
      <x v="7"/>
    </i>
  </rowItems>
  <colFields count="1">
    <field x="1"/>
  </colFields>
  <colItems count="2">
    <i>
      <x v="1"/>
    </i>
    <i>
      <x v="2"/>
    </i>
  </colItems>
  <pageFields count="1">
    <pageField fld="2" hier="-1"/>
  </pageFields>
  <dataFields count="1">
    <dataField name="Suma de Salariohoras" fld="3" baseField="0" baseItem="0"/>
  </dataFields>
  <chartFormats count="6">
    <chartFormat chart="3" format="0" series="1">
      <pivotArea type="data" outline="0" fieldPosition="0">
        <references count="2">
          <reference field="4294967294" count="1" selected="0">
            <x v="0"/>
          </reference>
          <reference field="1" count="1" selected="0">
            <x v="0"/>
          </reference>
        </references>
      </pivotArea>
    </chartFormat>
    <chartFormat chart="3" format="1" series="1">
      <pivotArea type="data" outline="0" fieldPosition="0">
        <references count="2">
          <reference field="4294967294" count="1" selected="0">
            <x v="0"/>
          </reference>
          <reference field="1" count="1" selected="0">
            <x v="1"/>
          </reference>
        </references>
      </pivotArea>
    </chartFormat>
    <chartFormat chart="3" format="2" series="1">
      <pivotArea type="data" outline="0" fieldPosition="0">
        <references count="2">
          <reference field="4294967294" count="1" selected="0">
            <x v="0"/>
          </reference>
          <reference field="1" count="1" selected="0">
            <x v="2"/>
          </reference>
        </references>
      </pivotArea>
    </chartFormat>
    <chartFormat chart="6" format="6" series="1">
      <pivotArea type="data" outline="0" fieldPosition="0">
        <references count="2">
          <reference field="4294967294" count="1" selected="0">
            <x v="0"/>
          </reference>
          <reference field="1" count="1" selected="0">
            <x v="0"/>
          </reference>
        </references>
      </pivotArea>
    </chartFormat>
    <chartFormat chart="6" format="7" series="1">
      <pivotArea type="data" outline="0" fieldPosition="0">
        <references count="2">
          <reference field="4294967294" count="1" selected="0">
            <x v="0"/>
          </reference>
          <reference field="1" count="1" selected="0">
            <x v="1"/>
          </reference>
        </references>
      </pivotArea>
    </chartFormat>
    <chartFormat chart="6" format="8" series="1">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 dinámica10" cacheId="96" applyNumberFormats="0" applyBorderFormats="0" applyFontFormats="0" applyPatternFormats="0" applyAlignmentFormats="0" applyWidthHeightFormats="1" dataCaption="Valores" updatedVersion="5" minRefreshableVersion="3" preserveFormatting="0" rowGrandTotals="0" colGrandTotals="0" itemPrintTitles="1" createdVersion="5" indent="0" outline="1" outlineData="1" multipleFieldFilters="0" chartFormat="8">
  <location ref="A3:B12" firstHeaderRow="1" firstDataRow="2" firstDataCol="1"/>
  <pivotFields count="3">
    <pivotField axis="axisRow" allDrilled="1" showAll="0" dataSourceSort="1" defaultAttributeDrillState="1">
      <items count="9">
        <item x="0"/>
        <item x="1"/>
        <item x="2"/>
        <item x="3"/>
        <item x="4"/>
        <item x="5"/>
        <item x="6"/>
        <item x="7"/>
        <item t="default"/>
      </items>
    </pivotField>
    <pivotField axis="axisCol" allDrilled="1" showAll="0" dataSourceSort="1" defaultAttributeDrillState="1">
      <items count="2">
        <item s="1" x="0"/>
        <item t="default"/>
      </items>
    </pivotField>
    <pivotField dataField="1" showAll="0"/>
  </pivotFields>
  <rowFields count="1">
    <field x="0"/>
  </rowFields>
  <rowItems count="8">
    <i>
      <x/>
    </i>
    <i>
      <x v="1"/>
    </i>
    <i>
      <x v="2"/>
    </i>
    <i>
      <x v="3"/>
    </i>
    <i>
      <x v="4"/>
    </i>
    <i>
      <x v="5"/>
    </i>
    <i>
      <x v="6"/>
    </i>
    <i>
      <x v="7"/>
    </i>
  </rowItems>
  <colFields count="1">
    <field x="1"/>
  </colFields>
  <colItems count="1">
    <i>
      <x/>
    </i>
  </colItems>
  <dataFields count="1">
    <dataField name="Suma de brecha" fld="2" baseField="0" baseItem="0"/>
  </dataFields>
  <chartFormats count="3">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0" count="1" selected="0">
            <x v="7"/>
          </reference>
        </references>
      </pivotArea>
    </chartFormat>
    <chartFormat chart="5" format="3" series="1">
      <pivotArea type="data" outline="0" fieldPosition="0">
        <references count="1">
          <reference field="4294967294" count="1" selected="0">
            <x v="0"/>
          </reference>
        </references>
      </pivotArea>
    </chartFormat>
  </chartFormats>
  <pivotHierarchies count="1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5"/>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9!$A$395:$C$467">
        <x15:activeTabTopLevelEntity name="[Rango15]"/>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 dinámica12" cacheId="77" applyNumberFormats="0" applyBorderFormats="0" applyFontFormats="0" applyPatternFormats="0" applyAlignmentFormats="0" applyWidthHeightFormats="1" dataCaption="Valores" updatedVersion="5" minRefreshableVersion="3" preserveFormatting="0" rowGrandTotals="0" colGrandTotals="0" itemPrintTitles="1" createdVersion="5" indent="0" outline="1" outlineData="1" multipleFieldFilters="0" chartFormat="6">
  <location ref="A3:D15" firstHeaderRow="0" firstDataRow="1" firstDataCol="1" rowPageCount="1" colPageCount="1"/>
  <pivotFields count="5">
    <pivotField axis="axisRow" multipleItemSelectionAllowed="1" showAll="0">
      <items count="13">
        <item x="0"/>
        <item x="1"/>
        <item x="2"/>
        <item x="3"/>
        <item x="4"/>
        <item x="5"/>
        <item x="6"/>
        <item x="7"/>
        <item x="8"/>
        <item x="9"/>
        <item x="10"/>
        <item x="11"/>
        <item t="default"/>
      </items>
    </pivotField>
    <pivotField axis="axisPage" multipleItemSelectionAllowed="1" showAll="0">
      <items count="9">
        <item h="1" x="0"/>
        <item h="1" x="1"/>
        <item h="1" x="2"/>
        <item h="1" x="3"/>
        <item h="1" x="4"/>
        <item h="1" x="5"/>
        <item x="6"/>
        <item h="1" x="7"/>
        <item t="default"/>
      </items>
    </pivotField>
    <pivotField dataField="1" showAll="0"/>
    <pivotField dataField="1" showAll="0"/>
    <pivotField dataField="1" showAll="0"/>
  </pivotFields>
  <rowFields count="1">
    <field x="0"/>
  </rowFields>
  <rowItems count="12">
    <i>
      <x/>
    </i>
    <i>
      <x v="1"/>
    </i>
    <i>
      <x v="2"/>
    </i>
    <i>
      <x v="3"/>
    </i>
    <i>
      <x v="4"/>
    </i>
    <i>
      <x v="5"/>
    </i>
    <i>
      <x v="6"/>
    </i>
    <i>
      <x v="7"/>
    </i>
    <i>
      <x v="8"/>
    </i>
    <i>
      <x v="9"/>
    </i>
    <i>
      <x v="10"/>
    </i>
    <i>
      <x v="11"/>
    </i>
  </rowItems>
  <colFields count="1">
    <field x="-2"/>
  </colFields>
  <colItems count="3">
    <i>
      <x/>
    </i>
    <i i="1">
      <x v="1"/>
    </i>
    <i i="2">
      <x v="2"/>
    </i>
  </colItems>
  <pageFields count="1">
    <pageField fld="1" hier="-1"/>
  </pageFields>
  <dataFields count="3">
    <dataField name="Suma de Ambos" fld="2" baseField="0" baseItem="0"/>
    <dataField name="Suma de Hombres" fld="3" baseField="0" baseItem="0"/>
    <dataField name="Suma de Mujeres" fld="4" baseField="0" baseItem="0"/>
  </dataFields>
  <chartFormats count="6">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5"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1"/>
          </reference>
        </references>
      </pivotArea>
    </chartFormat>
    <chartFormat chart="5"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 dinámica5" cacheId="9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6">
  <location ref="A3:D16" firstHeaderRow="0" firstDataRow="1" firstDataCol="1"/>
  <pivotFields count="4">
    <pivotField axis="axisRow" allDrilled="1" showAll="0" dataSourceSort="1" defaultAttributeDrillState="1">
      <items count="13">
        <item x="0"/>
        <item x="1"/>
        <item x="2"/>
        <item x="3"/>
        <item x="4"/>
        <item x="5"/>
        <item x="6"/>
        <item x="7"/>
        <item x="8"/>
        <item x="9"/>
        <item x="10"/>
        <item x="11"/>
        <item t="default"/>
      </items>
    </pivotField>
    <pivotField dataField="1" showAll="0"/>
    <pivotField dataField="1" showAll="0"/>
    <pivotField dataField="1" showAll="0"/>
  </pivotFields>
  <rowFields count="1">
    <field x="0"/>
  </rowFields>
  <rowItems count="13">
    <i>
      <x/>
    </i>
    <i>
      <x v="1"/>
    </i>
    <i>
      <x v="2"/>
    </i>
    <i>
      <x v="3"/>
    </i>
    <i>
      <x v="4"/>
    </i>
    <i>
      <x v="5"/>
    </i>
    <i>
      <x v="6"/>
    </i>
    <i>
      <x v="7"/>
    </i>
    <i>
      <x v="8"/>
    </i>
    <i>
      <x v="9"/>
    </i>
    <i>
      <x v="10"/>
    </i>
    <i>
      <x v="11"/>
    </i>
    <i t="grand">
      <x/>
    </i>
  </rowItems>
  <colFields count="1">
    <field x="-2"/>
  </colFields>
  <colItems count="3">
    <i>
      <x/>
    </i>
    <i i="1">
      <x v="1"/>
    </i>
    <i i="2">
      <x v="2"/>
    </i>
  </colItems>
  <dataFields count="3">
    <dataField name="Suma de Menos de 25" fld="1" baseField="0" baseItem="0"/>
    <dataField name="Suma de 25 a 34" fld="2" baseField="0" baseItem="0"/>
    <dataField name="Suma de 35 y más" fld="3" baseField="0" baseItem="0"/>
  </dataFields>
  <chartFormats count="6">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5"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1"/>
          </reference>
        </references>
      </pivotArea>
    </chartFormat>
    <chartFormat chart="5" format="8" series="1">
      <pivotArea type="data" outline="0" fieldPosition="0">
        <references count="1">
          <reference field="4294967294" count="1" selected="0">
            <x v="2"/>
          </reference>
        </references>
      </pivotArea>
    </chartFormat>
  </chartFormats>
  <pivotHierarchies count="1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9!$V$219:$Y$231">
        <x15:activeTabTopLevelEntity name="[Rango14]"/>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 dinámica1" cacheId="94"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0">
  <location ref="A3:D16" firstHeaderRow="0" firstDataRow="1" firstDataCol="1"/>
  <pivotFields count="4">
    <pivotField axis="axisRow" allDrilled="1" showAll="0" dataSourceSort="1" defaultAttributeDrillState="1">
      <items count="13">
        <item x="0"/>
        <item x="1"/>
        <item x="2"/>
        <item x="3"/>
        <item x="4"/>
        <item x="5"/>
        <item x="6"/>
        <item x="7"/>
        <item x="8"/>
        <item x="9"/>
        <item x="10"/>
        <item x="11"/>
        <item t="default"/>
      </items>
    </pivotField>
    <pivotField dataField="1" showAll="0"/>
    <pivotField dataField="1" showAll="0"/>
    <pivotField dataField="1" showAll="0"/>
  </pivotFields>
  <rowFields count="1">
    <field x="0"/>
  </rowFields>
  <rowItems count="13">
    <i>
      <x/>
    </i>
    <i>
      <x v="1"/>
    </i>
    <i>
      <x v="2"/>
    </i>
    <i>
      <x v="3"/>
    </i>
    <i>
      <x v="4"/>
    </i>
    <i>
      <x v="5"/>
    </i>
    <i>
      <x v="6"/>
    </i>
    <i>
      <x v="7"/>
    </i>
    <i>
      <x v="8"/>
    </i>
    <i>
      <x v="9"/>
    </i>
    <i>
      <x v="10"/>
    </i>
    <i>
      <x v="11"/>
    </i>
    <i t="grand">
      <x/>
    </i>
  </rowItems>
  <colFields count="1">
    <field x="-2"/>
  </colFields>
  <colItems count="3">
    <i>
      <x/>
    </i>
    <i i="1">
      <x v="1"/>
    </i>
    <i i="2">
      <x v="2"/>
    </i>
  </colItems>
  <dataFields count="3">
    <dataField name="Suma de 15+" fld="1" baseField="0" baseItem="0"/>
    <dataField name="Suma de 15-24" fld="2" baseField="0" baseItem="0"/>
    <dataField name="Suma de 25+" fld="3" baseField="0" baseItem="0"/>
  </dataFields>
  <chartFormats count="6">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9" format="12" series="1">
      <pivotArea type="data" outline="0" fieldPosition="0">
        <references count="1">
          <reference field="4294967294" count="1" selected="0">
            <x v="0"/>
          </reference>
        </references>
      </pivotArea>
    </chartFormat>
    <chartFormat chart="9" format="13" series="1">
      <pivotArea type="data" outline="0" fieldPosition="0">
        <references count="1">
          <reference field="4294967294" count="1" selected="0">
            <x v="1"/>
          </reference>
        </references>
      </pivotArea>
    </chartFormat>
    <chartFormat chart="9" format="14" series="1">
      <pivotArea type="data" outline="0" fieldPosition="0">
        <references count="1">
          <reference field="4294967294" count="1" selected="0">
            <x v="2"/>
          </reference>
        </references>
      </pivotArea>
    </chartFormat>
  </chartFormats>
  <pivotHierarchies count="1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9!$A$174:$D$186">
        <x15:activeTabTopLevelEntity name="[Rango12]"/>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 dinámica2" cacheId="71" applyNumberFormats="0" applyBorderFormats="0" applyFontFormats="0" applyPatternFormats="0" applyAlignmentFormats="0" applyWidthHeightFormats="1" dataCaption="Valores" updatedVersion="5" minRefreshableVersion="3" rowGrandTotals="0" colGrandTotals="0" itemPrintTitles="1" createdVersion="5" indent="0" outline="1" outlineData="1" multipleFieldFilters="0" chartFormat="10">
  <location ref="A3:D15" firstHeaderRow="0" firstDataRow="1" firstDataCol="1"/>
  <pivotFields count="4">
    <pivotField axis="axisRow" showAll="0">
      <items count="13">
        <item x="0"/>
        <item x="1"/>
        <item x="2"/>
        <item x="3"/>
        <item x="4"/>
        <item x="5"/>
        <item x="6"/>
        <item x="7"/>
        <item x="8"/>
        <item x="9"/>
        <item x="10"/>
        <item x="11"/>
        <item t="default"/>
      </items>
    </pivotField>
    <pivotField dataField="1" numFmtId="2" showAll="0"/>
    <pivotField dataField="1" numFmtId="2" showAll="0"/>
    <pivotField dataField="1" numFmtId="2" showAll="0"/>
  </pivotFields>
  <rowFields count="1">
    <field x="0"/>
  </rowFields>
  <rowItems count="12">
    <i>
      <x/>
    </i>
    <i>
      <x v="1"/>
    </i>
    <i>
      <x v="2"/>
    </i>
    <i>
      <x v="3"/>
    </i>
    <i>
      <x v="4"/>
    </i>
    <i>
      <x v="5"/>
    </i>
    <i>
      <x v="6"/>
    </i>
    <i>
      <x v="7"/>
    </i>
    <i>
      <x v="8"/>
    </i>
    <i>
      <x v="9"/>
    </i>
    <i>
      <x v="10"/>
    </i>
    <i>
      <x v="11"/>
    </i>
  </rowItems>
  <colFields count="1">
    <field x="-2"/>
  </colFields>
  <colItems count="3">
    <i>
      <x/>
    </i>
    <i i="1">
      <x v="1"/>
    </i>
    <i i="2">
      <x v="2"/>
    </i>
  </colItems>
  <dataFields count="3">
    <dataField name="Suma de Menos_x000a_de 25" fld="1" baseField="0" baseItem="0"/>
    <dataField name="Suma de 25 a 34" fld="2" baseField="0" baseItem="0"/>
    <dataField name="Suma de 35 y más" fld="3" baseField="0" baseItem="0"/>
  </dataFields>
  <formats count="1">
    <format dxfId="9">
      <pivotArea collapsedLevelsAreSubtotals="1" fieldPosition="0">
        <references count="1">
          <reference field="0" count="0"/>
        </references>
      </pivotArea>
    </format>
  </formats>
  <chartFormats count="6">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9" format="12" series="1">
      <pivotArea type="data" outline="0" fieldPosition="0">
        <references count="1">
          <reference field="4294967294" count="1" selected="0">
            <x v="0"/>
          </reference>
        </references>
      </pivotArea>
    </chartFormat>
    <chartFormat chart="9" format="13" series="1">
      <pivotArea type="data" outline="0" fieldPosition="0">
        <references count="1">
          <reference field="4294967294" count="1" selected="0">
            <x v="1"/>
          </reference>
        </references>
      </pivotArea>
    </chartFormat>
    <chartFormat chart="9" format="14"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 dinámica4" cacheId="72" applyNumberFormats="0" applyBorderFormats="0" applyFontFormats="0" applyPatternFormats="0" applyAlignmentFormats="0" applyWidthHeightFormats="1" dataCaption="Valores" updatedVersion="5" minRefreshableVersion="3" rowGrandTotals="0" colGrandTotals="0" itemPrintTitles="1" createdVersion="5" indent="0" outline="1" outlineData="1" multipleFieldFilters="0" chartFormat="13">
  <location ref="A3:J15" firstHeaderRow="0" firstDataRow="1" firstDataCol="1"/>
  <pivotFields count="10">
    <pivotField axis="axisRow" showAll="0">
      <items count="13">
        <item x="0"/>
        <item x="1"/>
        <item x="2"/>
        <item x="3"/>
        <item x="4"/>
        <item x="5"/>
        <item x="6"/>
        <item x="7"/>
        <item x="8"/>
        <item x="9"/>
        <item x="10"/>
        <item x="1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x v="11"/>
    </i>
  </rowItems>
  <colFields count="1">
    <field x="-2"/>
  </colFields>
  <colItems count="9">
    <i>
      <x/>
    </i>
    <i i="1">
      <x v="1"/>
    </i>
    <i i="2">
      <x v="2"/>
    </i>
    <i i="3">
      <x v="3"/>
    </i>
    <i i="4">
      <x v="4"/>
    </i>
    <i i="5">
      <x v="5"/>
    </i>
    <i i="6">
      <x v="6"/>
    </i>
    <i i="7">
      <x v="7"/>
    </i>
    <i i="8">
      <x v="8"/>
    </i>
  </colItems>
  <dataFields count="9">
    <dataField name="Suma de TOTAL" fld="1" baseField="0" baseItem="0"/>
    <dataField name="Suma de Ningún grado" fld="2" baseField="0" baseItem="0"/>
    <dataField name="Suma de Primaria 1- 3" fld="3" baseField="0" baseItem="0"/>
    <dataField name="Suma de Primaria 4- 6" fld="4" baseField="0" baseItem="0"/>
    <dataField name="Suma de Secundaria 1-3" fld="5" baseField="0" baseItem="0"/>
    <dataField name="Suma de Secundaria 4-6" fld="6" baseField="0" baseItem="0"/>
    <dataField name="Suma de Vocacional" fld="7" baseField="0" baseItem="0"/>
    <dataField name="Suma de Universitaria" fld="8" baseField="0" baseItem="0"/>
    <dataField name="Suma de No universitaria" fld="9" baseField="0" baseItem="0"/>
  </dataFields>
  <chartFormats count="18">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3"/>
          </reference>
        </references>
      </pivotArea>
    </chartFormat>
    <chartFormat chart="2" format="4" series="1">
      <pivotArea type="data" outline="0" fieldPosition="0">
        <references count="1">
          <reference field="4294967294" count="1" selected="0">
            <x v="4"/>
          </reference>
        </references>
      </pivotArea>
    </chartFormat>
    <chartFormat chart="2" format="5" series="1">
      <pivotArea type="data" outline="0" fieldPosition="0">
        <references count="1">
          <reference field="4294967294" count="1" selected="0">
            <x v="5"/>
          </reference>
        </references>
      </pivotArea>
    </chartFormat>
    <chartFormat chart="2" format="6" series="1">
      <pivotArea type="data" outline="0" fieldPosition="0">
        <references count="1">
          <reference field="4294967294" count="1" selected="0">
            <x v="6"/>
          </reference>
        </references>
      </pivotArea>
    </chartFormat>
    <chartFormat chart="2" format="7" series="1">
      <pivotArea type="data" outline="0" fieldPosition="0">
        <references count="1">
          <reference field="4294967294" count="1" selected="0">
            <x v="7"/>
          </reference>
        </references>
      </pivotArea>
    </chartFormat>
    <chartFormat chart="2" format="8" series="1">
      <pivotArea type="data" outline="0" fieldPosition="0">
        <references count="1">
          <reference field="4294967294" count="1" selected="0">
            <x v="8"/>
          </reference>
        </references>
      </pivotArea>
    </chartFormat>
    <chartFormat chart="11" format="36" series="1">
      <pivotArea type="data" outline="0" fieldPosition="0">
        <references count="1">
          <reference field="4294967294" count="1" selected="0">
            <x v="0"/>
          </reference>
        </references>
      </pivotArea>
    </chartFormat>
    <chartFormat chart="11" format="37" series="1">
      <pivotArea type="data" outline="0" fieldPosition="0">
        <references count="1">
          <reference field="4294967294" count="1" selected="0">
            <x v="1"/>
          </reference>
        </references>
      </pivotArea>
    </chartFormat>
    <chartFormat chart="11" format="38" series="1">
      <pivotArea type="data" outline="0" fieldPosition="0">
        <references count="1">
          <reference field="4294967294" count="1" selected="0">
            <x v="2"/>
          </reference>
        </references>
      </pivotArea>
    </chartFormat>
    <chartFormat chart="11" format="39" series="1">
      <pivotArea type="data" outline="0" fieldPosition="0">
        <references count="1">
          <reference field="4294967294" count="1" selected="0">
            <x v="3"/>
          </reference>
        </references>
      </pivotArea>
    </chartFormat>
    <chartFormat chart="11" format="40" series="1">
      <pivotArea type="data" outline="0" fieldPosition="0">
        <references count="1">
          <reference field="4294967294" count="1" selected="0">
            <x v="4"/>
          </reference>
        </references>
      </pivotArea>
    </chartFormat>
    <chartFormat chart="11" format="41" series="1">
      <pivotArea type="data" outline="0" fieldPosition="0">
        <references count="1">
          <reference field="4294967294" count="1" selected="0">
            <x v="5"/>
          </reference>
        </references>
      </pivotArea>
    </chartFormat>
    <chartFormat chart="11" format="42" series="1">
      <pivotArea type="data" outline="0" fieldPosition="0">
        <references count="1">
          <reference field="4294967294" count="1" selected="0">
            <x v="6"/>
          </reference>
        </references>
      </pivotArea>
    </chartFormat>
    <chartFormat chart="11" format="43" series="1">
      <pivotArea type="data" outline="0" fieldPosition="0">
        <references count="1">
          <reference field="4294967294" count="1" selected="0">
            <x v="7"/>
          </reference>
        </references>
      </pivotArea>
    </chartFormat>
    <chartFormat chart="11" format="44" series="1">
      <pivotArea type="data" outline="0" fieldPosition="0">
        <references count="1">
          <reference field="4294967294"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s" xr10:uid="{00000000-0013-0000-FFFF-FFFF01000000}" sourceName="Años">
  <pivotTables>
    <pivotTable tabId="5" name="Tabla dinámica1"/>
  </pivotTables>
  <data>
    <tabular pivotCacheId="1" sortOrder="descending">
      <items count="13">
        <i x="11" s="1"/>
        <i x="10" s="1"/>
        <i x="9" s="1"/>
        <i x="8" s="1"/>
        <i x="7" s="1"/>
        <i x="6" s="1"/>
        <i x="5" s="1"/>
        <i x="4" s="1"/>
        <i x="3" s="1"/>
        <i x="2" s="1"/>
        <i x="1" s="1"/>
        <i x="0" s="1"/>
        <i x="12"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6" xr10:uid="{00000000-0013-0000-FFFF-FFFF0A000000}" sourceName="[Rango9].[Año]">
  <pivotTables>
    <pivotTable tabId="24" name="Tabla dinámica11"/>
  </pivotTables>
  <data>
    <olap pivotCacheId="95">
      <levels count="2">
        <level uniqueName="[Rango9].[Año].[(All)]" sourceCaption="(All)" count="0"/>
        <level uniqueName="[Rango9].[Año].[Año]" sourceCaption="Año" count="12" sortOrder="descending">
          <ranges>
            <range startItem="0">
              <i n="[Rango9].[Año].&amp;[2018]" c="2018"/>
              <i n="[Rango9].[Año].&amp;[2017]" c="2017"/>
              <i n="[Rango9].[Año].&amp;[2016]" c="2016"/>
              <i n="[Rango9].[Año].&amp;[2015]" c="2015"/>
              <i n="[Rango9].[Año].&amp;[2014]" c="2014"/>
              <i n="[Rango9].[Año].&amp;[2013]" c="2013"/>
              <i n="[Rango9].[Año].&amp;[2012]" c="2012"/>
              <i n="[Rango9].[Año].&amp;[2011]" c="2011"/>
              <i n="[Rango9].[Año].&amp;[2010]" c="2010"/>
              <i n="[Rango9].[Año].&amp;[2009]" c="2009"/>
              <i n="[Rango9].[Año].&amp;[2008]" c="2008"/>
              <i n="[Rango9].[Año].&amp;[2007]" c="2007"/>
            </range>
          </ranges>
        </level>
      </levels>
      <selections count="1">
        <selection n="[Rango9].[Año].[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7" xr10:uid="{00000000-0013-0000-FFFF-FFFF0B000000}" sourceName="[Rango11].[Año]">
  <pivotTables>
    <pivotTable tabId="26" name="Tabla dinámica3"/>
  </pivotTables>
  <data>
    <olap pivotCacheId="94">
      <levels count="2">
        <level uniqueName="[Rango11].[Año].[(All)]" sourceCaption="(All)" count="0"/>
        <level uniqueName="[Rango11].[Año].[Año]" sourceCaption="Año" count="12" sortOrder="descending">
          <ranges>
            <range startItem="0">
              <i n="[Rango11].[Año].&amp;[2018]" c="2018"/>
              <i n="[Rango11].[Año].&amp;[2017]" c="2017"/>
              <i n="[Rango11].[Año].&amp;[2016]" c="2016"/>
              <i n="[Rango11].[Año].&amp;[2015]" c="2015"/>
              <i n="[Rango11].[Año].&amp;[2014]" c="2014"/>
              <i n="[Rango11].[Año].&amp;[2013]" c="2013"/>
              <i n="[Rango11].[Año].&amp;[2012]" c="2012"/>
              <i n="[Rango11].[Año].&amp;[2011]" c="2011"/>
              <i n="[Rango11].[Año].&amp;[2010]" c="2010"/>
              <i n="[Rango11].[Año].&amp;[2009]" c="2009"/>
              <i n="[Rango11].[Año].&amp;[2008]" c="2008"/>
              <i n="[Rango11].[Año].&amp;[2007]" c="2007"/>
            </range>
          </ranges>
        </level>
      </levels>
      <selections count="1">
        <selection n="[Rango11].[Año].[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11" xr10:uid="{00000000-0013-0000-FFFF-FFFF0C000000}" sourceName="Año">
  <pivotTables>
    <pivotTable tabId="34" name="Tabla dinámica2"/>
  </pivotTables>
  <data>
    <tabular pivotCacheId="34" sortOrder="descending">
      <items count="12">
        <i x="11" s="1"/>
        <i x="10" s="1"/>
        <i x="9" s="1"/>
        <i x="8" s="1"/>
        <i x="7" s="1"/>
        <i x="6" s="1"/>
        <i x="5" s="1"/>
        <i x="4" s="1"/>
        <i x="3" s="1"/>
        <i x="2" s="1"/>
        <i x="1" s="1"/>
        <i x="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empleados" xr10:uid="{00000000-0013-0000-FFFF-FFFF0D000000}" sourceName="Tipo de empleados">
  <pivotTables>
    <pivotTable tabId="34" name="Tabla dinámica2"/>
  </pivotTables>
  <data>
    <tabular pivotCacheId="34" sortOrder="descending">
      <items count="4">
        <i x="0"/>
        <i x="3"/>
        <i x="1"/>
        <i x="2"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12" xr10:uid="{00000000-0013-0000-FFFF-FFFF0E000000}" sourceName="[Rango13].[AÑO]">
  <pivotTables>
    <pivotTable tabId="37" name="Tabla dinámica3"/>
  </pivotTables>
  <data>
    <olap pivotCacheId="106">
      <levels count="2">
        <level uniqueName="[Rango13].[AÑO].[(All)]" sourceCaption="(All)" count="0"/>
        <level uniqueName="[Rango13].[AÑO].[AÑO]" sourceCaption="AÑO" count="12" sortOrder="descending">
          <ranges>
            <range startItem="0">
              <i n="[Rango13].[AÑO].&amp;[2018]" c="2018"/>
              <i n="[Rango13].[AÑO].&amp;[2017]" c="2017"/>
              <i n="[Rango13].[AÑO].&amp;[2016]" c="2016"/>
              <i n="[Rango13].[AÑO].&amp;[2015]" c="2015"/>
              <i n="[Rango13].[AÑO].&amp;[2014]" c="2014"/>
              <i n="[Rango13].[AÑO].&amp;[2013]" c="2013"/>
              <i n="[Rango13].[AÑO].&amp;[2012]" c="2012"/>
              <i n="[Rango13].[AÑO].&amp;[2011]" c="2011"/>
              <i n="[Rango13].[AÑO].&amp;[2010]" c="2010"/>
              <i n="[Rango13].[AÑO].&amp;[2009]" c="2009"/>
              <i n="[Rango13].[AÑO].&amp;[2008]" c="2008"/>
              <i n="[Rango13].[AÑO].&amp;[2007]" c="2007"/>
            </range>
          </ranges>
        </level>
      </levels>
      <selections count="1">
        <selection n="[Rango13].[AÑO].[All]"/>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s3" xr10:uid="{00000000-0013-0000-FFFF-FFFF0F000000}" sourceName="[Rango14].[Años]">
  <pivotTables>
    <pivotTable tabId="39" name="Tabla dinámica5"/>
  </pivotTables>
  <data>
    <olap pivotCacheId="107">
      <levels count="2">
        <level uniqueName="[Rango14].[Años].[(All)]" sourceCaption="(All)" count="0"/>
        <level uniqueName="[Rango14].[Años].[Años]" sourceCaption="Años" count="12" sortOrder="descending">
          <ranges>
            <range startItem="0">
              <i n="[Rango14].[Años].&amp;[2018]" c="2018"/>
              <i n="[Rango14].[Años].&amp;[2017]" c="2017"/>
              <i n="[Rango14].[Años].&amp;[2016]" c="2016"/>
              <i n="[Rango14].[Años].&amp;[2015]" c="2015"/>
              <i n="[Rango14].[Años].&amp;[2014]" c="2014"/>
              <i n="[Rango14].[Años].&amp;[2013]" c="2013"/>
              <i n="[Rango14].[Años].&amp;[2012]" c="2012"/>
              <i n="[Rango14].[Años].&amp;[2011]" c="2011"/>
              <i n="[Rango14].[Años].&amp;[2010]" c="2010"/>
              <i n="[Rango14].[Años].&amp;[2009]" c="2009"/>
              <i n="[Rango14].[Años].&amp;[2008]" c="2008"/>
              <i n="[Rango14].[Años].&amp;[2007]" c="2007"/>
            </range>
          </ranges>
        </level>
      </levels>
      <selections count="1">
        <selection n="[Rango14].[Años].[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13" xr10:uid="{00000000-0013-0000-FFFF-FFFF10000000}" sourceName="[Rango15].[año]">
  <pivotTables>
    <pivotTable tabId="44" name="Tabla dinámica10"/>
  </pivotTables>
  <data>
    <olap pivotCacheId="108">
      <levels count="2">
        <level uniqueName="[Rango15].[año].[(All)]" sourceCaption="(All)" count="0"/>
        <level uniqueName="[Rango15].[año].[año]" sourceCaption="año" count="8" sortOrder="descending">
          <ranges>
            <range startItem="0">
              <i n="[Rango15].[año].&amp;[2018]" c="2018"/>
              <i n="[Rango15].[año].&amp;[2017]" c="2017"/>
              <i n="[Rango15].[año].&amp;[2016]" c="2016"/>
              <i n="[Rango15].[año].&amp;[2015]" c="2015"/>
              <i n="[Rango15].[año].&amp;[2014]" c="2014"/>
              <i n="[Rango15].[año].&amp;[2013]" c="2013"/>
              <i n="[Rango15].[año].&amp;[2012]" c="2012"/>
              <i n="[Rango15].[año].&amp;[2011]" c="2011"/>
            </range>
          </ranges>
        </level>
      </levels>
      <selections count="1">
        <selection n="[Rango15].[año].[Al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ocupacion" xr10:uid="{00000000-0013-0000-FFFF-FFFF11000000}" sourceName="[Rango15].[ocupacion]">
  <pivotTables>
    <pivotTable tabId="44" name="Tabla dinámica10"/>
  </pivotTables>
  <data>
    <olap pivotCacheId="108">
      <levels count="2">
        <level uniqueName="[Rango15].[ocupacion].[(All)]" sourceCaption="(All)" count="0"/>
        <level uniqueName="[Rango15].[ocupacion].[ocupacion]" sourceCaption="ocupacion" count="9">
          <ranges>
            <range startItem="0">
              <i n="[Rango15].[ocupacion].&amp;[Agricultores]" c="Agricultores"/>
              <i n="[Rango15].[ocupacion].&amp;[Artesanos]" c="Artesanos"/>
              <i n="[Rango15].[ocupacion].&amp;[Directores  y  gerentes]" c="Directores  y  gerentes"/>
              <i n="[Rango15].[ocupacion].&amp;[Empleados de oficina]" c="Empleados de oficina"/>
              <i n="[Rango15].[ocupacion].&amp;[Operadores de instalaciones fijas]" c="Operadores de instalaciones fijas"/>
              <i n="[Rango15].[ocupacion].&amp;[Profesionales, científicos e intelectuales]" c="Profesionales, científicos e intelectuales"/>
              <i n="[Rango15].[ocupacion].&amp;[Técnicos y profesionales de nivel medio]" c="Técnicos y profesionales de nivel medio"/>
              <i n="[Rango15].[ocupacion].&amp;[Trabajadores  no  calificados]" c="Trabajadores  no  calificados"/>
              <i n="[Rango15].[ocupacion].&amp;[Trabajadores de los servicios]" c="Trabajadores de los servicios"/>
            </range>
          </ranges>
        </level>
      </levels>
      <selections count="1">
        <selection n="[Rango15].[ocupacion].&amp;[Directores  y  gerente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14" xr10:uid="{00000000-0013-0000-FFFF-FFFF12000000}" sourceName="Año">
  <pivotTables>
    <pivotTable tabId="45" name="Tabla dinámica11"/>
  </pivotTables>
  <data>
    <tabular pivotCacheId="90" sortOrder="descending">
      <items count="12">
        <i x="11" s="1"/>
        <i x="10" s="1"/>
        <i x="9" s="1"/>
        <i x="8" s="1"/>
        <i x="7" s="1"/>
        <i x="6" s="1"/>
        <i x="5" s="1"/>
        <i x="4" s="1"/>
        <i x="3" s="1"/>
        <i x="2" s="1"/>
        <i x="1" s="1"/>
        <i x="0"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ivel" xr10:uid="{00000000-0013-0000-FFFF-FFFF13000000}" sourceName="Nivel">
  <pivotTables>
    <pivotTable tabId="45" name="Tabla dinámica11"/>
  </pivotTables>
  <data>
    <tabular pivotCacheId="90">
      <items count="8">
        <i x="0"/>
        <i x="1"/>
        <i x="2"/>
        <i x="3"/>
        <i x="4"/>
        <i x="5"/>
        <i x="6" s="1"/>
        <i x="7"/>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 xr10:uid="{00000000-0013-0000-FFFF-FFFF02000000}" sourceName="[Rango].[Año]">
  <pivotTables>
    <pivotTable tabId="7" name="Tabla dinámica3"/>
  </pivotTables>
  <data>
    <olap pivotCacheId="103">
      <levels count="2">
        <level uniqueName="[Rango].[Año].[(All)]" sourceCaption="(All)" count="0"/>
        <level uniqueName="[Rango].[Año].[Año]" sourceCaption="Año" count="12" sortOrder="descending">
          <ranges>
            <range startItem="0">
              <i n="[Rango].[Año].&amp;[Promedio]" c="Promedio"/>
              <i n="[Rango].[Año].&amp;[2018]" c="2018"/>
              <i n="[Rango].[Año].&amp;[2017]" c="2017"/>
              <i n="[Rango].[Año].&amp;[2016]" c="2016"/>
              <i n="[Rango].[Año].&amp;[2015]" c="2015"/>
              <i n="[Rango].[Año].&amp;[2014]" c="2014"/>
              <i n="[Rango].[Año].&amp;[2013]" c="2013"/>
              <i n="[Rango].[Año].&amp;[2012]" c="2012"/>
              <i n="[Rango].[Año].&amp;[2011]" c="2011"/>
              <i n="[Rango].[Año].&amp;[2010]" c="2010"/>
              <i n="[Rango].[Año].&amp;[2009]" c="2009"/>
              <i n="[Rango].[Año].&amp;[2008]" c="2008"/>
            </range>
          </ranges>
        </level>
      </levels>
      <selections count="1">
        <selection n="[Rango].[Año].[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9" xr10:uid="{00000000-0013-0000-FFFF-FFFF14000000}" sourceName="Año">
  <pivotTables>
    <pivotTable tabId="46" name="Tabla dinámica12"/>
  </pivotTables>
  <data>
    <tabular pivotCacheId="91" sortOrder="descending">
      <items count="12">
        <i x="11" s="1"/>
        <i x="10" s="1"/>
        <i x="9" s="1"/>
        <i x="8" s="1"/>
        <i x="7" s="1"/>
        <i x="6" s="1"/>
        <i x="5" s="1"/>
        <i x="4" s="1"/>
        <i x="3" s="1"/>
        <i x="2" s="1"/>
        <i x="1" s="1"/>
        <i x="0"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ategoria" xr10:uid="{00000000-0013-0000-FFFF-FFFF15000000}" sourceName="Categoria">
  <pivotTables>
    <pivotTable tabId="46" name="Tabla dinámica12"/>
  </pivotTables>
  <data>
    <tabular pivotCacheId="91">
      <items count="8">
        <i x="0"/>
        <i x="1"/>
        <i x="2"/>
        <i x="3"/>
        <i x="4"/>
        <i x="5"/>
        <i x="6" s="1"/>
        <i x="7"/>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10" xr10:uid="{00000000-0013-0000-FFFF-FFFF16000000}" sourceName="Año">
  <pivotTables>
    <pivotTable tabId="48" name="Tabla dinámica13"/>
  </pivotTables>
  <data>
    <tabular pivotCacheId="92" sortOrder="descending">
      <items count="8">
        <i x="7" s="1"/>
        <i x="6" s="1"/>
        <i x="5" s="1"/>
        <i x="4" s="1"/>
        <i x="3" s="1"/>
        <i x="2" s="1"/>
        <i x="1" s="1"/>
        <i x="0" s="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Ocupación" xr10:uid="{00000000-0013-0000-FFFF-FFFF17000000}" sourceName="Ocupación">
  <pivotTables>
    <pivotTable tabId="48" name="Tabla dinámica13"/>
  </pivotTables>
  <data>
    <tabular pivotCacheId="92">
      <items count="9">
        <i x="5"/>
        <i x="6"/>
        <i x="0" s="1"/>
        <i x="3"/>
        <i x="7"/>
        <i x="1"/>
        <i x="2"/>
        <i x="8"/>
        <i x="4"/>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15" xr10:uid="{00000000-0013-0000-FFFF-FFFF18000000}" sourceName="[Rango16].[Año]">
  <pivotTables>
    <pivotTable tabId="51" name="Tabla dinámica1"/>
  </pivotTables>
  <data>
    <olap pivotCacheId="105">
      <levels count="2">
        <level uniqueName="[Rango16].[Año].[(All)]" sourceCaption="(All)" count="0"/>
        <level uniqueName="[Rango16].[Año].[Año]" sourceCaption="Año" count="12" sortOrder="descending">
          <ranges>
            <range startItem="0">
              <i n="[Rango16].[Año].&amp;[2018]" c="2018"/>
              <i n="[Rango16].[Año].&amp;[2017]" c="2017"/>
              <i n="[Rango16].[Año].&amp;[2016]" c="2016"/>
              <i n="[Rango16].[Año].&amp;[2015]" c="2015"/>
              <i n="[Rango16].[Año].&amp;[2014]" c="2014"/>
              <i n="[Rango16].[Año].&amp;[2013]" c="2013"/>
              <i n="[Rango16].[Año].&amp;[2012]" c="2012"/>
              <i n="[Rango16].[Año].&amp;[2011]" c="2011"/>
              <i n="[Rango16].[Año].&amp;[2010]" c="2010"/>
              <i n="[Rango16].[Año].&amp;[2009]" c="2009"/>
              <i n="[Rango16].[Año].&amp;[2008]" c="2008"/>
              <i n="[Rango16].[Año].&amp;[2007]" c="2007"/>
            </range>
          </ranges>
        </level>
      </levels>
      <selections count="1">
        <selection n="[Rango16].[Año].[All]"/>
      </selections>
    </olap>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dad" xr10:uid="{00000000-0013-0000-FFFF-FFFF19000000}" sourceName="[Rango16].[Edad]">
  <pivotTables>
    <pivotTable tabId="51" name="Tabla dinámica1"/>
  </pivotTables>
  <data>
    <olap pivotCacheId="105">
      <levels count="2">
        <level uniqueName="[Rango16].[Edad].[(All)]" sourceCaption="(All)" count="0"/>
        <level uniqueName="[Rango16].[Edad].[Edad]" sourceCaption="Edad" count="3">
          <ranges>
            <range startItem="0">
              <i n="[Rango16].[Edad].&amp;[15+]" c="15+"/>
              <i n="[Rango16].[Edad].&amp;[25 y más]" c="25 y más"/>
              <i n="[Rango16].[Edad].&amp;[De 15 a 24]" c="De 15 a 24"/>
            </range>
          </ranges>
        </level>
      </levels>
      <selections count="1">
        <selection n="[Rango16].[Edad].&amp;[15+]"/>
      </selections>
    </olap>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16" xr10:uid="{00000000-0013-0000-FFFF-FFFF1A000000}" sourceName="[Rango17].[Año]">
  <pivotTables>
    <pivotTable tabId="52" name="Tabla dinámica2"/>
  </pivotTables>
  <data>
    <olap pivotCacheId="104">
      <levels count="2">
        <level uniqueName="[Rango17].[Año].[(All)]" sourceCaption="(All)" count="0"/>
        <level uniqueName="[Rango17].[Año].[Año]" sourceCaption="Año" count="12" sortOrder="descending">
          <ranges>
            <range startItem="0">
              <i n="[Rango17].[Año].&amp;[2018]" c="2018"/>
              <i n="[Rango17].[Año].&amp;[2017]" c="2017"/>
              <i n="[Rango17].[Año].&amp;[2016]" c="2016"/>
              <i n="[Rango17].[Año].&amp;[2015]" c="2015"/>
              <i n="[Rango17].[Año].&amp;[2014]" c="2014"/>
              <i n="[Rango17].[Año].&amp;[2013]" c="2013"/>
              <i n="[Rango17].[Año].&amp;[2012]" c="2012"/>
              <i n="[Rango17].[Año].&amp;[2011]" c="2011"/>
              <i n="[Rango17].[Año].&amp;[2010]" c="2010"/>
              <i n="[Rango17].[Año].&amp;[2009]" c="2009"/>
              <i n="[Rango17].[Año].&amp;[2008]" c="2008"/>
              <i n="[Rango17].[Año].&amp;[2007]" c="2007"/>
            </range>
          </ranges>
        </level>
      </levels>
      <selections count="1">
        <selection n="[Rango17].[Año].[All]"/>
      </selections>
    </olap>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horas" xr10:uid="{00000000-0013-0000-FFFF-FFFF1B000000}" sourceName="[Rango17].[horas]">
  <pivotTables>
    <pivotTable tabId="52" name="Tabla dinámica2"/>
  </pivotTables>
  <data>
    <olap pivotCacheId="104">
      <levels count="2">
        <level uniqueName="[Rango17].[horas].[(All)]" sourceCaption="(All)" count="0"/>
        <level uniqueName="[Rango17].[horas].[horas]" sourceCaption="horas" count="3">
          <ranges>
            <range startItem="0">
              <i n="[Rango17].[horas].&amp;[1.Menos de 25]" c="1.Menos de 25"/>
              <i n="[Rango17].[horas].&amp;[2- 25 a 34]" c="2- 25 a 34"/>
              <i n="[Rango17].[horas].&amp;[3. 35 y más]" c="3. 35 y más"/>
            </range>
          </ranges>
        </level>
      </levels>
      <selections count="1">
        <selection n="[Rango17].[horas].&amp;[1.Menos de 25]"/>
      </selections>
    </olap>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8" xr10:uid="{00000000-0013-0000-FFFF-FFFF1C000000}" sourceName="Año ">
  <pivotTables>
    <pivotTable tabId="55" name="Tabla dinámica2"/>
  </pivotTables>
  <data>
    <tabular pivotCacheId="109" sortOrder="descending">
      <items count="12">
        <i x="11" s="1"/>
        <i x="10" s="1"/>
        <i x="9" s="1"/>
        <i x="8" s="1"/>
        <i x="7" s="1"/>
        <i x="6" s="1"/>
        <i x="5" s="1"/>
        <i x="4" s="1"/>
        <i x="3" s="1"/>
        <i x="2" s="1"/>
        <i x="1" s="1"/>
        <i x="0" s="1"/>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xo" xr10:uid="{00000000-0013-0000-FFFF-FFFF1D000000}" sourceName="sexo">
  <pivotTables>
    <pivotTable tabId="55" name="Tabla dinámica2"/>
  </pivotTables>
  <data>
    <tabular pivotCacheId="109">
      <items count="3">
        <i x="0"/>
        <i x="1"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1" xr10:uid="{00000000-0013-0000-FFFF-FFFF03000000}" sourceName="[Rango1].[Año]">
  <pivotTables>
    <pivotTable tabId="10" name="Tabla dinámica3"/>
  </pivotTables>
  <data>
    <olap pivotCacheId="102">
      <levels count="2">
        <level uniqueName="[Rango1].[Año].[(All)]" sourceCaption="(All)" count="0"/>
        <level uniqueName="[Rango1].[Año].[Año]" sourceCaption="Año" count="12" sortOrder="descending">
          <ranges>
            <range startItem="0">
              <i n="[Rango1].[Año].&amp;[Promedio]" c="Promedio"/>
              <i n="[Rango1].[Año].&amp;[2018]" c="2018"/>
              <i n="[Rango1].[Año].&amp;[2017]" c="2017"/>
              <i n="[Rango1].[Año].&amp;[2016]" c="2016"/>
              <i n="[Rango1].[Año].&amp;[2015]" c="2015"/>
              <i n="[Rango1].[Año].&amp;[2014]" c="2014"/>
              <i n="[Rango1].[Año].&amp;[2013]" c="2013"/>
              <i n="[Rango1].[Año].&amp;[2012]" c="2012"/>
              <i n="[Rango1].[Año].&amp;[2011]" c="2011"/>
              <i n="[Rango1].[Año].&amp;[2010]" c="2010"/>
              <i n="[Rango1].[Año].&amp;[2009]" c="2009"/>
              <i n="[Rango1].[Año].&amp;[2008]" c="2008"/>
            </range>
          </ranges>
        </level>
      </levels>
      <selections count="1">
        <selection n="[Rango1].[Año].[All]"/>
      </selections>
    </olap>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ategoría" xr10:uid="{00000000-0013-0000-FFFF-FFFF1E000000}" sourceName="Categoría">
  <pivotTables>
    <pivotTable tabId="55" name="Tabla dinámica2"/>
  </pivotTables>
  <data>
    <tabular pivotCacheId="109">
      <items count="4">
        <i x="2" s="1"/>
        <i x="1"/>
        <i x="3"/>
        <i x="0"/>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vincia" xr10:uid="{00000000-0013-0000-FFFF-FFFF04000000}" sourceName="[Rango2].[Provincia]">
  <pivotTables>
    <pivotTable tabId="11" name="Tabla dinámica1"/>
  </pivotTables>
  <data>
    <olap pivotCacheId="101">
      <levels count="2">
        <level uniqueName="[Rango2].[Provincia].[(All)]" sourceCaption="(All)" count="0"/>
        <level uniqueName="[Rango2].[Provincia].[Provincia]" sourceCaption="Provincia" count="10">
          <ranges>
            <range startItem="0">
              <i n="[Rango2].[Provincia].&amp;[ Total]" c=" Total"/>
              <i n="[Rango2].[Provincia].&amp;[B. del Toro]" c="B. del Toro"/>
              <i n="[Rango2].[Provincia].&amp;[Chiriquí]" c="Chiriquí"/>
              <i n="[Rango2].[Provincia].&amp;[Coclé]" c="Coclé"/>
              <i n="[Rango2].[Provincia].&amp;[Colón]" c="Colón"/>
              <i n="[Rango2].[Provincia].&amp;[Darién]" c="Darién"/>
              <i n="[Rango2].[Provincia].&amp;[Herrera]" c="Herrera"/>
              <i n="[Rango2].[Provincia].&amp;[Los Santos]" c="Los Santos"/>
              <i n="[Rango2].[Provincia].&amp;[Panamá]" c="Panamá"/>
              <i n="[Rango2].[Provincia].&amp;[Veraguas]" c="Veraguas"/>
            </range>
          </ranges>
        </level>
      </levels>
      <selections count="1">
        <selection n="[Rango2].[Provincia].[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vincia1" xr10:uid="{00000000-0013-0000-FFFF-FFFF05000000}" sourceName="[Rango3].[Provincia]">
  <pivotTables>
    <pivotTable tabId="12" name="Tabla dinámica3"/>
  </pivotTables>
  <data>
    <olap pivotCacheId="100">
      <levels count="2">
        <level uniqueName="[Rango3].[Provincia].[(All)]" sourceCaption="(All)" count="0"/>
        <level uniqueName="[Rango3].[Provincia].[Provincia]" sourceCaption="Provincia" count="9">
          <ranges>
            <range startItem="0">
              <i n="[Rango3].[Provincia].&amp;[B. del Toro]" c="B. del Toro"/>
              <i n="[Rango3].[Provincia].&amp;[Chiriquí]" c="Chiriquí"/>
              <i n="[Rango3].[Provincia].&amp;[Coclé]" c="Coclé"/>
              <i n="[Rango3].[Provincia].&amp;[Colón]" c="Colón"/>
              <i n="[Rango3].[Provincia].&amp;[Darién]" c="Darién"/>
              <i n="[Rango3].[Provincia].&amp;[Herrera]" c="Herrera"/>
              <i n="[Rango3].[Provincia].&amp;[Los Santos]" c="Los Santos"/>
              <i n="[Rango3].[Provincia].&amp;[Panamá]" c="Panamá"/>
              <i n="[Rango3].[Provincia].&amp;[Veraguas]" c="Veraguas"/>
            </range>
          </ranges>
        </level>
      </levels>
      <selections count="1">
        <selection n="[Rango3].[Provincia].[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2" xr10:uid="{00000000-0013-0000-FFFF-FFFF06000000}" sourceName="[Rango4].[Año]">
  <pivotTables>
    <pivotTable tabId="16" name="Tabla dinámica4"/>
  </pivotTables>
  <data>
    <olap pivotCacheId="99">
      <levels count="2">
        <level uniqueName="[Rango4].[Año].[(All)]" sourceCaption="(All)" count="0"/>
        <level uniqueName="[Rango4].[Año].[Año]" sourceCaption="Año" count="12" sortOrder="descending">
          <ranges>
            <range startItem="0">
              <i n="[Rango4].[Año].&amp;[2018]" c="2018"/>
              <i n="[Rango4].[Año].&amp;[2017]" c="2017"/>
              <i n="[Rango4].[Año].&amp;[2016]" c="2016"/>
              <i n="[Rango4].[Año].&amp;[2015]" c="2015"/>
              <i n="[Rango4].[Año].&amp;[2014]" c="2014"/>
              <i n="[Rango4].[Año].&amp;[2013]" c="2013"/>
              <i n="[Rango4].[Año].&amp;[2012]" c="2012"/>
              <i n="[Rango4].[Año].&amp;[2011]" c="2011"/>
              <i n="[Rango4].[Año].&amp;[2010]" c="2010"/>
              <i n="[Rango4].[Año].&amp;[2009]" c="2009"/>
              <i n="[Rango4].[Año].&amp;[2008]" c="2008"/>
              <i n="[Rango4].[Año].&amp;[2007]" c="2007"/>
            </range>
          </ranges>
        </level>
      </levels>
      <selections count="1">
        <selection n="[Rango4].[Año].[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3" xr10:uid="{00000000-0013-0000-FFFF-FFFF07000000}" sourceName="[Rango5].[Año]">
  <pivotTables>
    <pivotTable tabId="17" name="Tabla dinámica5"/>
  </pivotTables>
  <data>
    <olap pivotCacheId="98">
      <levels count="2">
        <level uniqueName="[Rango5].[Año].[(All)]" sourceCaption="(All)" count="0"/>
        <level uniqueName="[Rango5].[Año].[Año]" sourceCaption="Año" count="12" sortOrder="descending">
          <ranges>
            <range startItem="0">
              <i n="[Rango5].[Año].&amp;[2018]" c="2018"/>
              <i n="[Rango5].[Año].&amp;[2017]" c="2017"/>
              <i n="[Rango5].[Año].&amp;[2016]" c="2016"/>
              <i n="[Rango5].[Año].&amp;[2015]" c="2015"/>
              <i n="[Rango5].[Año].&amp;[2014]" c="2014"/>
              <i n="[Rango5].[Año].&amp;[2013]" c="2013"/>
              <i n="[Rango5].[Año].&amp;[2012]" c="2012"/>
              <i n="[Rango5].[Año].&amp;[2011]" c="2011"/>
              <i n="[Rango5].[Año].&amp;[2010]" c="2010"/>
              <i n="[Rango5].[Año].&amp;[2009]" c="2009"/>
              <i n="[Rango5].[Año].&amp;[2008]" c="2008"/>
              <i n="[Rango5].[Año].&amp;[2007]" c="2007"/>
            </range>
          </ranges>
        </level>
      </levels>
      <selections count="1">
        <selection n="[Rango5].[Año].[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4" xr10:uid="{00000000-0013-0000-FFFF-FFFF08000000}" sourceName="[Rango8].[Año]">
  <pivotTables>
    <pivotTable tabId="22" name="Tabla dinámica9"/>
  </pivotTables>
  <data>
    <olap pivotCacheId="97">
      <levels count="2">
        <level uniqueName="[Rango8].[Año].[(All)]" sourceCaption="(All)" count="0"/>
        <level uniqueName="[Rango8].[Año].[Año]" sourceCaption="Año" count="2">
          <ranges>
            <range startItem="0">
              <i n="[Rango8].[Año].&amp;[2007]" c="2007"/>
              <i n="[Rango8].[Año].&amp;[2018]" c="2018"/>
            </range>
          </ranges>
        </level>
      </levels>
      <selections count="1">
        <selection n="[Rango8].[Año].[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5" xr10:uid="{00000000-0013-0000-FFFF-FFFF09000000}" sourceName="[Rango6].[Año]">
  <pivotTables>
    <pivotTable tabId="23" name="Tabla dinámica10"/>
  </pivotTables>
  <data>
    <olap pivotCacheId="96">
      <levels count="2">
        <level uniqueName="[Rango6].[Año].[(All)]" sourceCaption="(All)" count="0"/>
        <level uniqueName="[Rango6].[Año].[Año]" sourceCaption="Año" count="10" sortOrder="descending">
          <ranges>
            <range startItem="0">
              <i n="[Rango6].[Año].&amp;[2018]" c="2018"/>
              <i n="[Rango6].[Año].&amp;[2017]" c="2017"/>
              <i n="[Rango6].[Año].&amp;[2016]" c="2016"/>
              <i n="[Rango6].[Año].&amp;[2015]" c="2015"/>
              <i n="[Rango6].[Año].&amp;[2014]" c="2014"/>
              <i n="[Rango6].[Año].&amp;[2013]" c="2013"/>
              <i n="[Rango6].[Año].&amp;[2012]" c="2012"/>
              <i n="[Rango6].[Año].&amp;[2011]" c="2011"/>
              <i n="[Rango6].[Año].&amp;[2010]" c="2010"/>
              <i n="[Rango6].[Año].&amp;[2007]" c="2007"/>
            </range>
          </ranges>
        </level>
      </levels>
      <selections count="1">
        <selection n="[Rango6].[Año].[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s" xr10:uid="{00000000-0014-0000-FFFF-FFFF01000000}" cache="SegmentaciónDeDatos_Años" caption="Años" rowHeight="241300"/>
  <slicer name="Año" xr10:uid="{00000000-0014-0000-FFFF-FFFF02000000}" cache="SegmentaciónDeDatos_Año" caption="Año" startItem="2" level="1" rowHeight="241300"/>
  <slicer name="Año 1" xr10:uid="{00000000-0014-0000-FFFF-FFFF03000000}" cache="SegmentaciónDeDatos_Año1" caption="Año" level="1" rowHeight="241300"/>
  <slicer name="Provincia" xr10:uid="{00000000-0014-0000-FFFF-FFFF04000000}" cache="SegmentaciónDeDatos_Provincia" caption="Provincia" level="1" style="SlicerStyleLight6" rowHeight="241300"/>
  <slicer name="Provincia 1" xr10:uid="{00000000-0014-0000-FFFF-FFFF05000000}" cache="SegmentaciónDeDatos_Provincia1" caption="Provincia" level="1" style="SlicerStyleDark5"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 2" xr10:uid="{00000000-0014-0000-FFFF-FFFF06000000}" cache="SegmentaciónDeDatos_Año2" caption="Año" startItem="3" level="1" style="SlicerStyleDark2" rowHeight="241300"/>
  <slicer name="Año 3" xr10:uid="{00000000-0014-0000-FFFF-FFFF07000000}" cache="SegmentaciónDeDatos_Año3" caption="Año" level="1" style="SlicerStyleDark6" rowHeight="241300"/>
  <slicer name="Año 11" xr10:uid="{00000000-0014-0000-FFFF-FFFF08000000}" cache="SegmentaciónDeDatos_Año11" caption="Año" style="SlicerStyleDark5" rowHeight="241300"/>
  <slicer name="Tipo de empleados" xr10:uid="{00000000-0014-0000-FFFF-FFFF09000000}" cache="SegmentaciónDeDatos_Tipo_de_empleados" caption="Tipo de empleados" columnCount="4" style="SlicerStyleDark6" rowHeight="241300"/>
  <slicer name="AÑO 12" xr10:uid="{00000000-0014-0000-FFFF-FFFF0A000000}" cache="SegmentaciónDeDatos_AÑO12" caption="AÑO" level="1" style="SlicerStyleDark2" rowHeight="241300"/>
  <slicer name="Años 3" xr10:uid="{00000000-0014-0000-FFFF-FFFF0B000000}" cache="SegmentaciónDeDatos_Años3" caption="Años" level="1" style="SlicerStyleDark6" rowHeight="241300"/>
  <slicer name="año 13" xr10:uid="{00000000-0014-0000-FFFF-FFFF0C000000}" cache="SegmentaciónDeDatos_año13" caption="año" level="1" style="SlicerStyleDark5" rowHeight="241300"/>
  <slicer name="ocupacion" xr10:uid="{00000000-0014-0000-FFFF-FFFF0D000000}" cache="SegmentaciónDeDatos_ocupacion" caption="ocupacion" columnCount="9" showCaption="0" level="1" style="SlicerStyleDark4" rowHeight="241300"/>
  <slicer name="Año 14" xr10:uid="{00000000-0014-0000-FFFF-FFFF0E000000}" cache="SegmentaciónDeDatos_Año14" caption="Año" style="SlicerStyleDark2" rowHeight="241300"/>
  <slicer name="Nivel" xr10:uid="{00000000-0014-0000-FFFF-FFFF0F000000}" cache="SegmentaciónDeDatos_Nivel" caption="Nivel" columnCount="8" showCaption="0" style="SlicerStyleDark5" rowHeight="241300"/>
  <slicer name="Año 9" xr10:uid="{00000000-0014-0000-FFFF-FFFF10000000}" cache="SegmentaciónDeDatos_Año9" caption="Año" style="SlicerStyleDark1" rowHeight="241300"/>
  <slicer name="Categoria" xr10:uid="{00000000-0014-0000-FFFF-FFFF11000000}" cache="SegmentaciónDeDatos_Categoria" caption="Categoria" columnCount="8" showCaption="0" style="SlicerStyleDark2" rowHeight="241300"/>
  <slicer name="Año 10" xr10:uid="{00000000-0014-0000-FFFF-FFFF12000000}" cache="SegmentaciónDeDatos_Año10" caption="Año" style="SlicerStyleDark5" rowHeight="241300"/>
  <slicer name="Ocupación" xr10:uid="{00000000-0014-0000-FFFF-FFFF13000000}" cache="SegmentaciónDeDatos_Ocupación" caption="Ocupación" columnCount="9" showCaption="0" rowHeight="241300"/>
  <slicer name="Año 15" xr10:uid="{00000000-0014-0000-FFFF-FFFF14000000}" cache="SegmentaciónDeDatos_Año15" caption="Año" level="1" style="SlicerStyleDark5" rowHeight="241300"/>
  <slicer name="Edad" xr10:uid="{00000000-0014-0000-FFFF-FFFF15000000}" cache="SegmentaciónDeDatos_Edad" caption="Edad" showCaption="0" level="1" style="SlicerStyleDark4" rowHeight="241300"/>
  <slicer name="Año 16" xr10:uid="{00000000-0014-0000-FFFF-FFFF16000000}" cache="SegmentaciónDeDatos_Año16" caption="Año" level="1" rowHeight="241300"/>
  <slicer name="horas" xr10:uid="{00000000-0014-0000-FFFF-FFFF17000000}" cache="SegmentaciónDeDatos_horas" caption="horas" showCaption="0" level="1" rowHeight="241300"/>
  <slicer name="Año " xr10:uid="{00000000-0014-0000-FFFF-FFFF18000000}" cache="SegmentaciónDeDatos_Año8" caption="Año " style="SlicerStyleDark5" rowHeight="241300"/>
  <slicer name="sexo" xr10:uid="{00000000-0014-0000-FFFF-FFFF19000000}" cache="SegmentaciónDeDatos_sexo" caption="sexo" showCaption="0" style="SlicerStyleDark2" rowHeight="241300"/>
  <slicer name="Categoría" xr10:uid="{00000000-0014-0000-FFFF-FFFF1A000000}" cache="SegmentaciónDeDatos_Categoría" caption="Categoría" showCaption="0" style="SlicerStyleDark6"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 4" xr10:uid="{00000000-0014-0000-FFFF-FFFF1B000000}" cache="SegmentaciónDeDatos_Año4" caption="Año" level="1" style="SlicerStyleDark2" rowHeight="241300"/>
  <slicer name="Año 5" xr10:uid="{00000000-0014-0000-FFFF-FFFF1C000000}" cache="SegmentaciónDeDatos_Año5" caption="Año" level="1" rowHeight="241300"/>
  <slicer name="Año 6" xr10:uid="{00000000-0014-0000-FFFF-FFFF1D000000}" cache="SegmentaciónDeDatos_Año6" caption="Año" level="1" style="SlicerStyleDark6" rowHeight="241300"/>
  <slicer name="Año 7" xr10:uid="{00000000-0014-0000-FFFF-FFFF1E000000}" cache="SegmentaciónDeDatos_Año7" caption="Año" level="1"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ivotTable" Target="../pivotTables/pivotTable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ivotTable" Target="../pivotTables/pivotTable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7.emf"/><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ivotTable" Target="../pivotTables/pivotTable1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ivotTable" Target="../pivotTables/pivotTable1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ivotTable" Target="../pivotTables/pivotTable15.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ivotTable" Target="../pivotTables/pivotTable1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ivotTable" Target="../pivotTables/pivotTable1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ivotTable" Target="../pivotTables/pivotTable18.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ivotTable" Target="../pivotTables/pivotTable1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ivotTable" Target="../pivotTables/pivotTable2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ivotTable" Target="../pivotTables/pivotTable21.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ivotTable" Target="../pivotTables/pivotTable22.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ivotTable" Target="../pivotTables/pivotTable2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ivotTable" Target="../pivotTables/pivotTable24.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ivotTable" Target="../pivotTables/pivotTable25.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ivotTable" Target="../pivotTables/pivotTable26.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ivotTable" Target="../pivotTables/pivotTable27.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ivotTable" Target="../pivotTables/pivotTable28.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E71"/>
  <sheetViews>
    <sheetView showGridLines="0" tabSelected="1" zoomScale="80" zoomScaleNormal="80" workbookViewId="0">
      <selection activeCell="BN60" sqref="BN60"/>
    </sheetView>
  </sheetViews>
  <sheetFormatPr baseColWidth="10" defaultColWidth="3" defaultRowHeight="15" x14ac:dyDescent="0.25"/>
  <cols>
    <col min="2" max="2" width="1.42578125" customWidth="1"/>
    <col min="52" max="52" width="0.85546875" customWidth="1"/>
  </cols>
  <sheetData>
    <row r="1" spans="2:57" x14ac:dyDescent="0.25">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2:57" x14ac:dyDescent="0.25">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2:57" x14ac:dyDescent="0.25">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2:57" x14ac:dyDescent="0.25">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2:57" x14ac:dyDescent="0.25">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2:57" x14ac:dyDescent="0.25">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spans="2:57" x14ac:dyDescent="0.25">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spans="2:57" x14ac:dyDescent="0.25">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2:57" ht="7.5" customHeight="1" x14ac:dyDescent="0.25">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spans="2:57"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row>
    <row r="11" spans="2:57" x14ac:dyDescent="0.25">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row>
    <row r="12" spans="2:57" x14ac:dyDescent="0.25">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row>
    <row r="13" spans="2:57" x14ac:dyDescent="0.25">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2:57" ht="18" x14ac:dyDescent="0.25">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E14" s="2"/>
    </row>
    <row r="15" spans="2:57" ht="18" x14ac:dyDescent="0.25">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E15" s="2"/>
    </row>
    <row r="16" spans="2:57" ht="18" x14ac:dyDescent="0.25">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E16" s="2"/>
    </row>
    <row r="17" spans="2:57" ht="18" x14ac:dyDescent="0.25">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E17" s="2"/>
    </row>
    <row r="18" spans="2:57" ht="18" x14ac:dyDescent="0.25">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E18" s="2"/>
    </row>
    <row r="19" spans="2:57" ht="18" x14ac:dyDescent="0.25">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E19" s="2"/>
    </row>
    <row r="20" spans="2:57" ht="18" x14ac:dyDescent="0.25">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E20" s="2"/>
    </row>
    <row r="21" spans="2:57" ht="18" x14ac:dyDescent="0.25">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E21" s="2"/>
    </row>
    <row r="22" spans="2:57" ht="18" x14ac:dyDescent="0.25">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E22" s="2"/>
    </row>
    <row r="23" spans="2:57" ht="18" x14ac:dyDescent="0.25">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E23" s="2"/>
    </row>
    <row r="24" spans="2:57" ht="18" x14ac:dyDescent="0.25">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E24" s="2"/>
    </row>
    <row r="25" spans="2:57" ht="18" x14ac:dyDescent="0.25">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E25" s="2"/>
    </row>
    <row r="26" spans="2:57" x14ac:dyDescent="0.25">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row>
    <row r="27" spans="2:57" x14ac:dyDescent="0.25">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row>
    <row r="28" spans="2:57" x14ac:dyDescent="0.25">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row>
    <row r="29" spans="2:57" x14ac:dyDescent="0.25">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row>
    <row r="30" spans="2:57" x14ac:dyDescent="0.25">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row r="31" spans="2:57" x14ac:dyDescent="0.25">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row>
    <row r="32" spans="2:57" x14ac:dyDescent="0.25">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2:52" x14ac:dyDescent="0.25">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row>
    <row r="34" spans="2:52" ht="18" x14ac:dyDescent="0.25">
      <c r="B34" s="1"/>
      <c r="C34" s="1"/>
      <c r="D34" s="1"/>
      <c r="E34" s="1"/>
      <c r="F34" s="1"/>
      <c r="G34" s="1"/>
      <c r="H34" s="1"/>
      <c r="I34" s="1"/>
      <c r="J34" s="1"/>
      <c r="K34" s="1"/>
      <c r="L34" s="1"/>
      <c r="M34" s="1"/>
      <c r="N34" s="1"/>
      <c r="O34" s="1"/>
      <c r="P34" s="1"/>
      <c r="Q34" s="1"/>
      <c r="R34" s="96" t="s">
        <v>185</v>
      </c>
      <c r="S34" s="97"/>
      <c r="T34" s="95"/>
      <c r="U34" s="3"/>
      <c r="V34" s="3"/>
      <c r="W34" s="3"/>
      <c r="X34" s="3"/>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row>
    <row r="35" spans="2:52" ht="18" x14ac:dyDescent="0.25">
      <c r="B35" s="1"/>
      <c r="C35" s="1"/>
      <c r="D35" s="1"/>
      <c r="E35" s="1"/>
      <c r="F35" s="1"/>
      <c r="G35" s="1"/>
      <c r="H35" s="1"/>
      <c r="I35" s="1"/>
      <c r="J35" s="1"/>
      <c r="K35" s="1"/>
      <c r="L35" s="1"/>
      <c r="M35" s="1"/>
      <c r="N35" s="1"/>
      <c r="O35" s="1"/>
      <c r="P35" s="1"/>
      <c r="Q35" s="1"/>
      <c r="R35" s="96" t="s">
        <v>186</v>
      </c>
      <c r="S35" s="97"/>
      <c r="T35" s="98"/>
      <c r="U35" s="3"/>
      <c r="V35" s="3"/>
      <c r="W35" s="3"/>
      <c r="X35" s="3"/>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row>
    <row r="36" spans="2:52" ht="18" x14ac:dyDescent="0.25">
      <c r="B36" s="1"/>
      <c r="C36" s="1"/>
      <c r="D36" s="1"/>
      <c r="E36" s="1"/>
      <c r="F36" s="1"/>
      <c r="G36" s="1"/>
      <c r="H36" s="1"/>
      <c r="I36" s="1"/>
      <c r="J36" s="1"/>
      <c r="K36" s="1"/>
      <c r="L36" s="1"/>
      <c r="M36" s="1"/>
      <c r="N36" s="1"/>
      <c r="O36" s="1"/>
      <c r="P36" s="1"/>
      <c r="Q36" s="1"/>
      <c r="R36" s="96" t="s">
        <v>187</v>
      </c>
      <c r="S36" s="97"/>
      <c r="T36" s="98"/>
      <c r="U36" s="3"/>
      <c r="V36" s="3"/>
      <c r="W36" s="3"/>
      <c r="X36" s="3"/>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row>
    <row r="37" spans="2:52" ht="18" x14ac:dyDescent="0.25">
      <c r="B37" s="1"/>
      <c r="C37" s="1"/>
      <c r="D37" s="1"/>
      <c r="E37" s="1"/>
      <c r="F37" s="1"/>
      <c r="G37" s="1"/>
      <c r="H37" s="1"/>
      <c r="I37" s="1"/>
      <c r="J37" s="1"/>
      <c r="K37" s="1"/>
      <c r="L37" s="1"/>
      <c r="M37" s="1"/>
      <c r="N37" s="1"/>
      <c r="O37" s="1"/>
      <c r="P37" s="1"/>
      <c r="Q37" s="1"/>
      <c r="R37" s="96" t="s">
        <v>188</v>
      </c>
      <c r="S37" s="97"/>
      <c r="T37" s="98"/>
      <c r="U37" s="3"/>
      <c r="V37" s="3"/>
      <c r="W37" s="3"/>
      <c r="X37" s="3"/>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row>
    <row r="38" spans="2:52" ht="18" x14ac:dyDescent="0.25">
      <c r="B38" s="1"/>
      <c r="C38" s="1"/>
      <c r="D38" s="1"/>
      <c r="E38" s="1"/>
      <c r="F38" s="1"/>
      <c r="G38" s="1"/>
      <c r="H38" s="1"/>
      <c r="I38" s="1"/>
      <c r="J38" s="1"/>
      <c r="K38" s="1"/>
      <c r="L38" s="1"/>
      <c r="M38" s="1"/>
      <c r="N38" s="1"/>
      <c r="O38" s="1"/>
      <c r="P38" s="1"/>
      <c r="Q38" s="1"/>
      <c r="R38" s="96" t="s">
        <v>189</v>
      </c>
      <c r="S38" s="97"/>
      <c r="T38" s="98"/>
      <c r="U38" s="3"/>
      <c r="V38" s="3"/>
      <c r="W38" s="3"/>
      <c r="X38" s="3"/>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row>
    <row r="39" spans="2:52" x14ac:dyDescent="0.25">
      <c r="B39" s="1"/>
      <c r="C39" s="1"/>
      <c r="D39" s="1"/>
      <c r="E39" s="1"/>
      <c r="F39" s="1"/>
      <c r="G39" s="1"/>
      <c r="H39" s="1"/>
      <c r="I39" s="1"/>
      <c r="J39" s="1"/>
      <c r="K39" s="1"/>
      <c r="L39" s="1"/>
      <c r="M39" s="1"/>
      <c r="N39" s="1"/>
      <c r="O39" s="1"/>
      <c r="P39" s="1"/>
      <c r="Q39" s="1"/>
      <c r="R39" s="1"/>
      <c r="S39" s="1"/>
      <c r="T39" s="1"/>
      <c r="U39" s="1"/>
      <c r="V39" s="3"/>
      <c r="W39" s="3"/>
      <c r="X39" s="3"/>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row>
    <row r="40" spans="2:52" x14ac:dyDescent="0.25">
      <c r="B40" s="1"/>
      <c r="C40" s="1"/>
      <c r="D40" s="1"/>
      <c r="E40" s="1"/>
      <c r="F40" s="1"/>
      <c r="G40" s="1"/>
      <c r="H40" s="1"/>
      <c r="I40" s="1"/>
      <c r="J40" s="1"/>
      <c r="K40" s="1"/>
      <c r="L40" s="1"/>
      <c r="M40" s="1"/>
      <c r="N40" s="1"/>
      <c r="O40" s="1"/>
      <c r="P40" s="1"/>
      <c r="Q40" s="1"/>
      <c r="R40" s="1"/>
      <c r="S40" s="1"/>
      <c r="T40" s="1"/>
      <c r="U40" s="1"/>
      <c r="V40" s="3"/>
      <c r="W40" s="3"/>
      <c r="X40" s="3"/>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row>
    <row r="41" spans="2:52" x14ac:dyDescent="0.25">
      <c r="B41" s="1"/>
      <c r="C41" s="1"/>
      <c r="D41" s="1"/>
      <c r="E41" s="1"/>
      <c r="F41" s="1"/>
      <c r="G41" s="1"/>
      <c r="H41" s="1"/>
      <c r="I41" s="1"/>
      <c r="J41" s="1"/>
      <c r="K41" s="1"/>
      <c r="L41" s="1"/>
      <c r="M41" s="1"/>
      <c r="N41" s="1"/>
      <c r="O41" s="1"/>
      <c r="P41" s="1"/>
      <c r="Q41" s="1"/>
      <c r="R41" s="1"/>
      <c r="S41" s="1"/>
      <c r="T41" s="1"/>
      <c r="U41" s="1"/>
      <c r="V41" s="1"/>
      <c r="W41" s="3"/>
      <c r="X41" s="3"/>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2:52" x14ac:dyDescent="0.25">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2:52" x14ac:dyDescent="0.25">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2:52" ht="18" x14ac:dyDescent="0.25">
      <c r="B44" s="1"/>
      <c r="C44" s="1"/>
      <c r="D44" s="99" t="s">
        <v>246</v>
      </c>
      <c r="E44" s="100"/>
      <c r="F44" s="101"/>
      <c r="G44" s="93"/>
      <c r="H44" s="93"/>
      <c r="I44" s="93"/>
      <c r="J44" s="93"/>
      <c r="K44" s="93"/>
      <c r="L44" s="93"/>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2:52" ht="18" x14ac:dyDescent="0.25">
      <c r="B45" s="1"/>
      <c r="C45" s="1"/>
      <c r="D45" s="99" t="s">
        <v>245</v>
      </c>
      <c r="E45" s="100"/>
      <c r="F45" s="101"/>
      <c r="G45" s="93"/>
      <c r="H45" s="93"/>
      <c r="I45" s="93"/>
      <c r="J45" s="93"/>
      <c r="K45" s="93"/>
      <c r="L45" s="93"/>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2:52" ht="18" x14ac:dyDescent="0.25">
      <c r="B46" s="1"/>
      <c r="C46" s="1"/>
      <c r="D46" s="99" t="s">
        <v>190</v>
      </c>
      <c r="E46" s="99"/>
      <c r="F46" s="94"/>
      <c r="G46" s="93"/>
      <c r="H46" s="93"/>
      <c r="I46" s="93"/>
      <c r="J46" s="93"/>
      <c r="K46" s="93"/>
      <c r="L46" s="93"/>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2:52" ht="18" x14ac:dyDescent="0.25">
      <c r="B47" s="1"/>
      <c r="C47" s="1"/>
      <c r="D47" s="99" t="s">
        <v>191</v>
      </c>
      <c r="E47" s="99"/>
      <c r="F47" s="94"/>
      <c r="G47" s="93"/>
      <c r="H47" s="93"/>
      <c r="I47" s="93"/>
      <c r="J47" s="93"/>
      <c r="K47" s="93"/>
      <c r="L47" s="93"/>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row>
    <row r="48" spans="2:52" ht="18" x14ac:dyDescent="0.25">
      <c r="B48" s="1"/>
      <c r="C48" s="1"/>
      <c r="D48" s="99" t="s">
        <v>192</v>
      </c>
      <c r="E48" s="99"/>
      <c r="F48" s="94"/>
      <c r="G48" s="93"/>
      <c r="H48" s="93"/>
      <c r="I48" s="93"/>
      <c r="J48" s="93"/>
      <c r="K48" s="93"/>
      <c r="L48" s="93"/>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2:55" ht="15.75" x14ac:dyDescent="0.25">
      <c r="B49" s="1"/>
      <c r="C49" s="1"/>
      <c r="D49" s="99" t="s">
        <v>193</v>
      </c>
      <c r="E49" s="99"/>
      <c r="F49" s="93"/>
      <c r="G49" s="93"/>
      <c r="H49" s="93"/>
      <c r="I49" s="93"/>
      <c r="J49" s="93"/>
      <c r="K49" s="93"/>
      <c r="L49" s="93"/>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row>
    <row r="50" spans="2:55" ht="15.75" x14ac:dyDescent="0.25">
      <c r="B50" s="1"/>
      <c r="C50" s="1"/>
      <c r="D50" s="99" t="s">
        <v>199</v>
      </c>
      <c r="E50" s="99"/>
      <c r="F50" s="93"/>
      <c r="G50" s="93"/>
      <c r="H50" s="93"/>
      <c r="I50" s="93"/>
      <c r="J50" s="93"/>
      <c r="K50" s="93"/>
      <c r="L50" s="93"/>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C50" s="118"/>
    </row>
    <row r="51" spans="2:55" ht="15.75" x14ac:dyDescent="0.25">
      <c r="B51" s="1"/>
      <c r="C51" s="1"/>
      <c r="D51" s="93"/>
      <c r="E51" s="93"/>
      <c r="F51" s="93"/>
      <c r="G51" s="102" t="s">
        <v>200</v>
      </c>
      <c r="H51" s="93"/>
      <c r="I51" s="93"/>
      <c r="J51" s="93"/>
      <c r="K51" s="93"/>
      <c r="L51" s="93"/>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row>
    <row r="52" spans="2:55" ht="15.75" x14ac:dyDescent="0.25">
      <c r="B52" s="1"/>
      <c r="C52" s="1"/>
      <c r="D52" s="99" t="s">
        <v>248</v>
      </c>
      <c r="E52" s="93"/>
      <c r="F52" s="93"/>
      <c r="G52" s="102"/>
      <c r="H52" s="93"/>
      <c r="I52" s="93"/>
      <c r="J52" s="93"/>
      <c r="K52" s="93"/>
      <c r="L52" s="93"/>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row>
    <row r="53" spans="2:55" ht="15.75" x14ac:dyDescent="0.25">
      <c r="B53" s="1"/>
      <c r="C53" s="1"/>
      <c r="D53" s="99"/>
      <c r="E53" s="93"/>
      <c r="F53" s="93"/>
      <c r="G53" s="102" t="s">
        <v>247</v>
      </c>
      <c r="H53" s="93"/>
      <c r="I53" s="93"/>
      <c r="J53" s="93"/>
      <c r="K53" s="93"/>
      <c r="L53" s="93"/>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2:55" ht="15.75" x14ac:dyDescent="0.25">
      <c r="B54" s="1"/>
      <c r="C54" s="1"/>
      <c r="D54" s="99" t="s">
        <v>249</v>
      </c>
      <c r="E54" s="93"/>
      <c r="F54" s="93"/>
      <c r="G54" s="102"/>
      <c r="H54" s="93"/>
      <c r="I54" s="93"/>
      <c r="J54" s="93"/>
      <c r="K54" s="93"/>
      <c r="L54" s="93"/>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row>
    <row r="55" spans="2:55" ht="15.75" x14ac:dyDescent="0.25">
      <c r="B55" s="1"/>
      <c r="C55" s="1"/>
      <c r="D55" s="99" t="s">
        <v>250</v>
      </c>
      <c r="E55" s="93"/>
      <c r="F55" s="93"/>
      <c r="G55" s="102"/>
      <c r="H55" s="93"/>
      <c r="I55" s="93"/>
      <c r="J55" s="93"/>
      <c r="K55" s="93"/>
      <c r="L55" s="93"/>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row>
    <row r="56" spans="2:55" ht="15.75" x14ac:dyDescent="0.25">
      <c r="B56" s="1"/>
      <c r="C56" s="1"/>
      <c r="D56" s="99" t="s">
        <v>251</v>
      </c>
      <c r="E56" s="93"/>
      <c r="F56" s="93"/>
      <c r="G56" s="102"/>
      <c r="H56" s="93"/>
      <c r="I56" s="93"/>
      <c r="J56" s="93"/>
      <c r="K56" s="93"/>
      <c r="L56" s="93"/>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row>
    <row r="57" spans="2:55" ht="15.75" x14ac:dyDescent="0.25">
      <c r="B57" s="1"/>
      <c r="C57" s="1"/>
      <c r="D57" s="99"/>
      <c r="E57" s="93"/>
      <c r="F57" s="93"/>
      <c r="G57" s="102" t="s">
        <v>253</v>
      </c>
      <c r="H57" s="93"/>
      <c r="I57" s="93"/>
      <c r="J57" s="93"/>
      <c r="K57" s="93"/>
      <c r="L57" s="93"/>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row>
    <row r="58" spans="2:55" ht="15.75" x14ac:dyDescent="0.25">
      <c r="B58" s="1"/>
      <c r="C58" s="1"/>
      <c r="D58" s="99" t="s">
        <v>252</v>
      </c>
      <c r="E58" s="93"/>
      <c r="F58" s="93"/>
      <c r="G58" s="102"/>
      <c r="H58" s="93"/>
      <c r="I58" s="93"/>
      <c r="J58" s="93"/>
      <c r="K58" s="93"/>
      <c r="L58" s="93"/>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row>
    <row r="59" spans="2:55" ht="15.75" x14ac:dyDescent="0.25">
      <c r="B59" s="1"/>
      <c r="C59" s="1"/>
      <c r="D59" s="99" t="s">
        <v>254</v>
      </c>
      <c r="E59" s="93"/>
      <c r="F59" s="93"/>
      <c r="G59" s="102"/>
      <c r="H59" s="93"/>
      <c r="I59" s="93"/>
      <c r="J59" s="93"/>
      <c r="K59" s="93"/>
      <c r="L59" s="93"/>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row>
    <row r="60" spans="2:55" ht="15.75" x14ac:dyDescent="0.25">
      <c r="B60" s="1"/>
      <c r="C60" s="1"/>
      <c r="D60" s="93"/>
      <c r="E60" s="93"/>
      <c r="F60" s="93"/>
      <c r="G60" s="119" t="s">
        <v>255</v>
      </c>
      <c r="H60" s="93"/>
      <c r="I60" s="120"/>
      <c r="J60" s="120"/>
      <c r="K60" s="93"/>
      <c r="L60" s="93"/>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row>
    <row r="61" spans="2:55" x14ac:dyDescent="0.25">
      <c r="B61" s="1"/>
      <c r="C61" s="1"/>
      <c r="D61" s="1"/>
      <c r="E61" s="1"/>
      <c r="F61" s="1"/>
      <c r="G61" s="1"/>
      <c r="H61" s="3"/>
      <c r="I61" s="1"/>
      <c r="J61" s="3"/>
      <c r="K61" s="3"/>
      <c r="L61" s="3"/>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row>
    <row r="62" spans="2:55" x14ac:dyDescent="0.25">
      <c r="B62" s="1"/>
      <c r="C62" s="1"/>
      <c r="D62" s="1"/>
      <c r="E62" s="1"/>
      <c r="F62" s="1"/>
      <c r="G62" s="1"/>
      <c r="H62" s="3"/>
      <c r="I62" s="1"/>
      <c r="J62" s="3"/>
      <c r="K62" s="3"/>
      <c r="L62" s="3"/>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row>
    <row r="63" spans="2:55" x14ac:dyDescent="0.25">
      <c r="B63" s="1"/>
      <c r="C63" s="1"/>
      <c r="D63" s="1"/>
      <c r="E63" s="1"/>
      <c r="F63" s="1"/>
      <c r="G63" s="1"/>
      <c r="H63" s="1"/>
      <c r="I63" s="1"/>
      <c r="J63" s="3"/>
      <c r="K63" s="3"/>
      <c r="L63" s="3"/>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row>
    <row r="64" spans="2:55" x14ac:dyDescent="0.25">
      <c r="B64" s="1"/>
      <c r="C64" s="1"/>
      <c r="D64" s="1"/>
      <c r="E64" s="1"/>
      <c r="F64" s="1"/>
      <c r="G64" s="1"/>
      <c r="H64" s="1"/>
      <c r="I64" s="1"/>
      <c r="J64" s="3"/>
      <c r="K64" s="3"/>
      <c r="L64" s="3"/>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row>
    <row r="65" spans="2:52" ht="15.75" x14ac:dyDescent="0.25">
      <c r="B65" s="1"/>
      <c r="C65" s="1"/>
      <c r="D65" s="103" t="s">
        <v>67</v>
      </c>
      <c r="E65" s="103"/>
      <c r="F65" s="1"/>
      <c r="G65" s="1"/>
      <c r="H65" s="1"/>
      <c r="I65" s="1"/>
      <c r="J65" s="3"/>
      <c r="K65" s="3"/>
      <c r="L65" s="3"/>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row>
    <row r="66" spans="2:52" ht="15.75" x14ac:dyDescent="0.25">
      <c r="B66" s="1"/>
      <c r="C66" s="1"/>
      <c r="D66" s="103" t="s">
        <v>194</v>
      </c>
      <c r="E66" s="103"/>
      <c r="F66" s="1"/>
      <c r="G66" s="1"/>
      <c r="H66" s="1"/>
      <c r="I66" s="1"/>
      <c r="J66" s="3"/>
      <c r="K66" s="3"/>
      <c r="L66" s="3"/>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row>
    <row r="67" spans="2:52" ht="15.75" x14ac:dyDescent="0.25">
      <c r="B67" s="1"/>
      <c r="C67" s="1"/>
      <c r="D67" s="103" t="s">
        <v>195</v>
      </c>
      <c r="E67" s="103"/>
      <c r="F67" s="1"/>
      <c r="G67" s="1"/>
      <c r="H67" s="1"/>
      <c r="I67" s="1"/>
      <c r="J67" s="3"/>
      <c r="K67" s="3"/>
      <c r="L67" s="3"/>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row>
    <row r="68" spans="2:52" ht="15.75" x14ac:dyDescent="0.25">
      <c r="B68" s="1"/>
      <c r="C68" s="1"/>
      <c r="D68" s="103" t="s">
        <v>196</v>
      </c>
      <c r="E68" s="103"/>
      <c r="F68" s="1"/>
      <c r="G68" s="1"/>
      <c r="H68" s="1"/>
      <c r="I68" s="1"/>
      <c r="J68" s="3"/>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row>
    <row r="69" spans="2:52" ht="15.75" x14ac:dyDescent="0.25">
      <c r="B69" s="1"/>
      <c r="C69" s="1"/>
      <c r="D69" s="103" t="s">
        <v>197</v>
      </c>
      <c r="E69" s="103"/>
      <c r="F69" s="1"/>
      <c r="G69" s="1"/>
      <c r="H69" s="1"/>
      <c r="I69" s="1"/>
      <c r="J69" s="3"/>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row>
    <row r="70" spans="2:52" ht="15.75" x14ac:dyDescent="0.25">
      <c r="B70" s="1"/>
      <c r="C70" s="1"/>
      <c r="D70" s="103" t="s">
        <v>198</v>
      </c>
      <c r="E70" s="103"/>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row>
    <row r="71" spans="2:52" ht="15.75" x14ac:dyDescent="0.25">
      <c r="B71" s="1"/>
      <c r="C71" s="1"/>
      <c r="D71" s="92"/>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52"/>
  <sheetViews>
    <sheetView topLeftCell="A156" workbookViewId="0">
      <selection activeCell="I21" sqref="I21"/>
    </sheetView>
  </sheetViews>
  <sheetFormatPr baseColWidth="10" defaultRowHeight="15" x14ac:dyDescent="0.25"/>
  <sheetData>
    <row r="1" spans="1:12" x14ac:dyDescent="0.25">
      <c r="A1" t="s">
        <v>218</v>
      </c>
      <c r="C1" t="s">
        <v>241</v>
      </c>
    </row>
    <row r="2" spans="1:12" x14ac:dyDescent="0.25">
      <c r="C2" s="116">
        <v>2011</v>
      </c>
      <c r="D2" s="116">
        <v>2012</v>
      </c>
      <c r="E2" s="116">
        <v>2013</v>
      </c>
      <c r="F2" s="116">
        <v>2014</v>
      </c>
      <c r="G2" s="116">
        <v>2015</v>
      </c>
      <c r="H2" s="116"/>
      <c r="I2" s="116">
        <v>2016</v>
      </c>
      <c r="J2" s="116"/>
      <c r="K2" s="116">
        <v>2017</v>
      </c>
      <c r="L2" s="116">
        <v>2018</v>
      </c>
    </row>
    <row r="3" spans="1:12" x14ac:dyDescent="0.25">
      <c r="A3" t="s">
        <v>117</v>
      </c>
      <c r="C3" s="77">
        <v>2.4900000000000002</v>
      </c>
      <c r="D3" s="77">
        <v>2.73</v>
      </c>
      <c r="E3" s="77">
        <v>2.87</v>
      </c>
      <c r="F3" s="77">
        <v>3.05</v>
      </c>
      <c r="G3" s="77">
        <v>3.15</v>
      </c>
      <c r="H3" s="77"/>
      <c r="I3" s="77">
        <v>3.45</v>
      </c>
      <c r="J3" s="77"/>
      <c r="K3" s="77">
        <v>3.63</v>
      </c>
      <c r="L3" s="77">
        <v>3.69</v>
      </c>
    </row>
    <row r="4" spans="1:12" x14ac:dyDescent="0.25">
      <c r="A4" t="s">
        <v>160</v>
      </c>
      <c r="C4" s="77">
        <v>4.4400000000000004</v>
      </c>
      <c r="D4" s="77">
        <v>4.95</v>
      </c>
      <c r="E4" s="77">
        <v>5.17</v>
      </c>
      <c r="F4" s="77">
        <v>5.36</v>
      </c>
      <c r="G4" s="77">
        <v>5.93</v>
      </c>
      <c r="H4" s="77"/>
      <c r="I4" s="77">
        <v>5.81</v>
      </c>
      <c r="J4" s="77"/>
      <c r="K4" s="77">
        <v>6.07</v>
      </c>
      <c r="L4" s="77">
        <v>6.32</v>
      </c>
    </row>
    <row r="5" spans="1:12" x14ac:dyDescent="0.25">
      <c r="A5" t="s">
        <v>161</v>
      </c>
      <c r="C5" s="77">
        <v>4.43</v>
      </c>
      <c r="D5" s="77">
        <v>4.79</v>
      </c>
      <c r="E5" s="77">
        <v>5</v>
      </c>
      <c r="F5" s="77">
        <v>5.34</v>
      </c>
      <c r="G5" s="77">
        <v>5.9</v>
      </c>
      <c r="H5" s="77"/>
      <c r="I5" s="77">
        <v>6.36</v>
      </c>
      <c r="J5" s="77"/>
      <c r="K5" s="77">
        <v>6.99</v>
      </c>
      <c r="L5" s="77">
        <v>6.95</v>
      </c>
    </row>
    <row r="6" spans="1:12" x14ac:dyDescent="0.25">
      <c r="A6" t="s">
        <v>162</v>
      </c>
      <c r="C6" s="77">
        <v>3.29</v>
      </c>
      <c r="D6" s="77">
        <v>3.44</v>
      </c>
      <c r="E6" s="77">
        <v>3.72</v>
      </c>
      <c r="F6" s="77">
        <v>3.95</v>
      </c>
      <c r="G6" s="77">
        <v>3.96</v>
      </c>
      <c r="H6" s="77"/>
      <c r="I6" s="77">
        <v>4.51</v>
      </c>
      <c r="J6" s="77"/>
      <c r="K6" s="77">
        <v>4.58</v>
      </c>
      <c r="L6" s="77">
        <v>4.43</v>
      </c>
    </row>
    <row r="7" spans="1:12" x14ac:dyDescent="0.25">
      <c r="A7" t="s">
        <v>163</v>
      </c>
      <c r="C7" s="77">
        <v>2.6</v>
      </c>
      <c r="D7" s="77">
        <v>2.83</v>
      </c>
      <c r="E7" s="77">
        <v>2.86</v>
      </c>
      <c r="F7" s="77">
        <v>3.15</v>
      </c>
      <c r="G7" s="77">
        <v>3.28</v>
      </c>
      <c r="H7" s="77"/>
      <c r="I7" s="77">
        <v>3.49</v>
      </c>
      <c r="J7" s="77"/>
      <c r="K7" s="77">
        <v>3.73</v>
      </c>
      <c r="L7" s="77">
        <v>3.77</v>
      </c>
    </row>
    <row r="8" spans="1:12" x14ac:dyDescent="0.25">
      <c r="A8" t="s">
        <v>164</v>
      </c>
      <c r="C8" s="77">
        <v>2.0699999999999998</v>
      </c>
      <c r="D8" s="77">
        <v>2.5099999999999998</v>
      </c>
      <c r="E8" s="77">
        <v>2.61</v>
      </c>
      <c r="F8" s="77">
        <v>2.75</v>
      </c>
      <c r="G8" s="77">
        <v>2.82</v>
      </c>
      <c r="H8" s="77"/>
      <c r="I8" s="77">
        <v>2.92</v>
      </c>
      <c r="J8" s="77"/>
      <c r="K8" s="77">
        <v>3.09</v>
      </c>
      <c r="L8" s="77">
        <v>3.28</v>
      </c>
    </row>
    <row r="9" spans="1:12" x14ac:dyDescent="0.25">
      <c r="A9" t="s">
        <v>165</v>
      </c>
      <c r="C9" s="77">
        <v>1.81</v>
      </c>
      <c r="D9" s="77">
        <v>0</v>
      </c>
      <c r="E9" s="77">
        <v>1.69</v>
      </c>
      <c r="F9" s="77">
        <v>1.67</v>
      </c>
      <c r="G9" s="77">
        <v>1.68</v>
      </c>
      <c r="H9" s="77"/>
      <c r="I9" s="77">
        <v>2.09</v>
      </c>
      <c r="J9" s="77"/>
      <c r="K9" s="77">
        <v>1.2</v>
      </c>
      <c r="L9" s="77">
        <v>2.5099999999999998</v>
      </c>
    </row>
    <row r="10" spans="1:12" x14ac:dyDescent="0.25">
      <c r="A10" t="s">
        <v>167</v>
      </c>
      <c r="C10" s="77">
        <v>2.67</v>
      </c>
      <c r="D10" s="77">
        <v>2.77</v>
      </c>
      <c r="E10" s="77">
        <v>2.98</v>
      </c>
      <c r="F10" s="77">
        <v>3.25</v>
      </c>
      <c r="G10" s="77">
        <v>3.28</v>
      </c>
      <c r="H10" s="77"/>
      <c r="I10" s="77">
        <v>3.56</v>
      </c>
      <c r="J10" s="77"/>
      <c r="K10" s="77">
        <v>3.65</v>
      </c>
      <c r="L10" s="77">
        <v>3.67</v>
      </c>
    </row>
    <row r="11" spans="1:12" x14ac:dyDescent="0.25">
      <c r="A11" t="s">
        <v>168</v>
      </c>
      <c r="C11" s="77">
        <v>2.78</v>
      </c>
      <c r="D11" s="77">
        <v>2.86</v>
      </c>
      <c r="E11" s="77">
        <v>3.09</v>
      </c>
      <c r="F11" s="77">
        <v>3.2</v>
      </c>
      <c r="G11" s="77">
        <v>3.29</v>
      </c>
      <c r="H11" s="77"/>
      <c r="I11" s="77">
        <v>3.61</v>
      </c>
      <c r="J11" s="77"/>
      <c r="K11" s="77">
        <v>3.75</v>
      </c>
      <c r="L11" s="77">
        <v>3.86</v>
      </c>
    </row>
    <row r="12" spans="1:12" x14ac:dyDescent="0.25">
      <c r="A12" t="s">
        <v>169</v>
      </c>
      <c r="C12" s="77">
        <v>1.46</v>
      </c>
      <c r="D12" s="77">
        <v>1.64</v>
      </c>
      <c r="E12" s="77">
        <v>1.73</v>
      </c>
      <c r="F12" s="77">
        <v>2.04</v>
      </c>
      <c r="G12" s="77">
        <v>2.0699999999999998</v>
      </c>
      <c r="H12" s="77"/>
      <c r="I12" s="77">
        <v>2.19</v>
      </c>
      <c r="J12" s="77"/>
      <c r="K12" s="77">
        <v>2.2999999999999998</v>
      </c>
      <c r="L12" s="77">
        <v>2.38</v>
      </c>
    </row>
    <row r="13" spans="1:12" x14ac:dyDescent="0.25">
      <c r="A13" t="s">
        <v>237</v>
      </c>
      <c r="C13" s="77">
        <v>2.54</v>
      </c>
      <c r="D13" s="77">
        <v>2.74</v>
      </c>
      <c r="E13" s="77">
        <v>2.9</v>
      </c>
      <c r="F13" s="77">
        <v>3.08</v>
      </c>
      <c r="G13" s="77">
        <v>3.2</v>
      </c>
      <c r="H13" s="77"/>
      <c r="I13" s="77">
        <v>3.53</v>
      </c>
      <c r="J13" s="77"/>
      <c r="K13" s="77">
        <v>3.65</v>
      </c>
      <c r="L13" s="77">
        <v>3.72</v>
      </c>
    </row>
    <row r="14" spans="1:12" x14ac:dyDescent="0.25">
      <c r="A14" t="s">
        <v>160</v>
      </c>
      <c r="C14" s="77">
        <v>4.58</v>
      </c>
      <c r="D14" s="77">
        <v>5.18</v>
      </c>
      <c r="E14" s="77">
        <v>5.23</v>
      </c>
      <c r="F14" s="77">
        <v>5.41</v>
      </c>
      <c r="G14" s="77">
        <v>5.96</v>
      </c>
      <c r="H14" s="77"/>
      <c r="I14" s="77">
        <v>6.13</v>
      </c>
      <c r="J14" s="77"/>
      <c r="K14" s="77">
        <v>5.83</v>
      </c>
      <c r="L14" s="77">
        <v>6.21</v>
      </c>
    </row>
    <row r="15" spans="1:12" x14ac:dyDescent="0.25">
      <c r="A15" t="s">
        <v>161</v>
      </c>
      <c r="C15" s="77">
        <v>5.21</v>
      </c>
      <c r="D15" s="77">
        <v>5.82</v>
      </c>
      <c r="E15" s="77">
        <v>5.81</v>
      </c>
      <c r="F15" s="77">
        <v>6.19</v>
      </c>
      <c r="G15" s="77">
        <v>6.5</v>
      </c>
      <c r="H15" s="77"/>
      <c r="I15" s="77">
        <v>7.06</v>
      </c>
      <c r="J15" s="77"/>
      <c r="K15" s="77">
        <v>7.98</v>
      </c>
      <c r="L15" s="77">
        <v>7.68</v>
      </c>
    </row>
    <row r="16" spans="1:12" x14ac:dyDescent="0.25">
      <c r="A16" t="s">
        <v>162</v>
      </c>
      <c r="C16" s="77">
        <v>3.45</v>
      </c>
      <c r="D16" s="77">
        <v>3.64</v>
      </c>
      <c r="E16" s="77">
        <v>3.97</v>
      </c>
      <c r="F16" s="77">
        <v>4.0599999999999996</v>
      </c>
      <c r="G16" s="77">
        <v>4.37</v>
      </c>
      <c r="H16" s="77"/>
      <c r="I16" s="77">
        <v>4.8</v>
      </c>
      <c r="J16" s="77"/>
      <c r="K16" s="77">
        <v>4.8499999999999996</v>
      </c>
      <c r="L16" s="77">
        <v>4.66</v>
      </c>
    </row>
    <row r="17" spans="1:12" x14ac:dyDescent="0.25">
      <c r="A17" t="s">
        <v>163</v>
      </c>
      <c r="C17" s="77">
        <v>2.75</v>
      </c>
      <c r="D17" s="77">
        <v>2.93</v>
      </c>
      <c r="E17" s="77">
        <v>2.96</v>
      </c>
      <c r="F17" s="77">
        <v>3.33</v>
      </c>
      <c r="G17" s="77">
        <v>3.45</v>
      </c>
      <c r="H17" s="77"/>
      <c r="I17" s="77">
        <v>3.75</v>
      </c>
      <c r="J17" s="77"/>
      <c r="K17" s="77">
        <v>3.69</v>
      </c>
      <c r="L17" s="77">
        <v>3.85</v>
      </c>
    </row>
    <row r="18" spans="1:12" x14ac:dyDescent="0.25">
      <c r="A18" t="s">
        <v>164</v>
      </c>
      <c r="C18" s="77">
        <v>2.38</v>
      </c>
      <c r="D18" s="77">
        <v>2.68</v>
      </c>
      <c r="E18" s="77">
        <v>2.85</v>
      </c>
      <c r="F18" s="77">
        <v>3.04</v>
      </c>
      <c r="G18" s="77">
        <v>3.23</v>
      </c>
      <c r="H18" s="77"/>
      <c r="I18" s="77">
        <v>3.43</v>
      </c>
      <c r="J18" s="77"/>
      <c r="K18" s="77">
        <v>3.57</v>
      </c>
      <c r="L18" s="77">
        <v>3.7</v>
      </c>
    </row>
    <row r="19" spans="1:12" x14ac:dyDescent="0.25">
      <c r="A19" t="s">
        <v>165</v>
      </c>
      <c r="C19" s="77">
        <v>1.83</v>
      </c>
      <c r="D19" s="77">
        <v>0</v>
      </c>
      <c r="E19" s="77">
        <v>1.69</v>
      </c>
      <c r="F19" s="77">
        <v>1.62</v>
      </c>
      <c r="G19" s="77">
        <v>1.82</v>
      </c>
      <c r="H19" s="77"/>
      <c r="I19" s="77">
        <v>2.09</v>
      </c>
      <c r="J19" s="77"/>
      <c r="K19" s="77">
        <v>1.34</v>
      </c>
      <c r="L19" s="77">
        <v>2.5299999999999998</v>
      </c>
    </row>
    <row r="20" spans="1:12" x14ac:dyDescent="0.25">
      <c r="A20" t="s">
        <v>167</v>
      </c>
      <c r="C20" s="77">
        <v>2.7</v>
      </c>
      <c r="D20" s="77">
        <v>2.8</v>
      </c>
      <c r="E20" s="77">
        <v>3.03</v>
      </c>
      <c r="F20" s="77">
        <v>3.31</v>
      </c>
      <c r="G20" s="77">
        <v>3.33</v>
      </c>
      <c r="H20" s="77"/>
      <c r="I20" s="77">
        <v>3.64</v>
      </c>
      <c r="J20" s="77"/>
      <c r="K20" s="77">
        <v>3.72</v>
      </c>
      <c r="L20" s="77">
        <v>3.76</v>
      </c>
    </row>
    <row r="21" spans="1:12" x14ac:dyDescent="0.25">
      <c r="A21" t="s">
        <v>168</v>
      </c>
      <c r="C21" s="77">
        <v>2.81</v>
      </c>
      <c r="D21" s="77">
        <v>2.88</v>
      </c>
      <c r="E21" s="77">
        <v>3.12</v>
      </c>
      <c r="F21" s="77">
        <v>3.27</v>
      </c>
      <c r="G21" s="77">
        <v>3.31</v>
      </c>
      <c r="H21" s="77"/>
      <c r="I21" s="77">
        <v>3.69</v>
      </c>
      <c r="J21" s="77"/>
      <c r="K21" s="77">
        <v>3.82</v>
      </c>
      <c r="L21" s="77">
        <v>3.91</v>
      </c>
    </row>
    <row r="22" spans="1:12" x14ac:dyDescent="0.25">
      <c r="A22" t="s">
        <v>169</v>
      </c>
      <c r="C22" s="77">
        <v>1.57</v>
      </c>
      <c r="D22" s="77">
        <v>1.79</v>
      </c>
      <c r="E22" s="77">
        <v>1.84</v>
      </c>
      <c r="F22" s="77">
        <v>2.1</v>
      </c>
      <c r="G22" s="77">
        <v>2.11</v>
      </c>
      <c r="H22" s="77"/>
      <c r="I22" s="77">
        <v>2.29</v>
      </c>
      <c r="J22" s="77"/>
      <c r="K22" s="77">
        <v>2.38</v>
      </c>
      <c r="L22" s="77">
        <v>2.5099999999999998</v>
      </c>
    </row>
    <row r="23" spans="1:12" x14ac:dyDescent="0.25">
      <c r="A23" t="s">
        <v>238</v>
      </c>
      <c r="C23" s="77">
        <v>2.41</v>
      </c>
      <c r="D23" s="77">
        <v>2.72</v>
      </c>
      <c r="E23" s="77">
        <v>2.83</v>
      </c>
      <c r="F23" s="77">
        <v>3.01</v>
      </c>
      <c r="G23" s="77">
        <v>3.1</v>
      </c>
      <c r="H23" s="77"/>
      <c r="I23" s="77">
        <v>3.44</v>
      </c>
      <c r="J23" s="77"/>
      <c r="K23" s="77">
        <v>3.68</v>
      </c>
      <c r="L23" s="77">
        <v>3.73</v>
      </c>
    </row>
    <row r="24" spans="1:12" x14ac:dyDescent="0.25">
      <c r="A24" t="s">
        <v>160</v>
      </c>
      <c r="C24" s="77">
        <v>4.3099999999999996</v>
      </c>
      <c r="D24" s="77">
        <v>4.78</v>
      </c>
      <c r="E24" s="77">
        <v>5.07</v>
      </c>
      <c r="F24" s="77">
        <v>5.31</v>
      </c>
      <c r="G24" s="77">
        <v>5.9</v>
      </c>
      <c r="H24" s="77"/>
      <c r="I24" s="77">
        <v>5.62</v>
      </c>
      <c r="J24" s="77"/>
      <c r="K24" s="77">
        <v>6.62</v>
      </c>
      <c r="L24" s="77">
        <v>6.66</v>
      </c>
    </row>
    <row r="25" spans="1:12" x14ac:dyDescent="0.25">
      <c r="A25" t="s">
        <v>161</v>
      </c>
      <c r="C25" s="77">
        <v>4.08</v>
      </c>
      <c r="D25" s="77">
        <v>4.34</v>
      </c>
      <c r="E25" s="77">
        <v>4.7300000000000004</v>
      </c>
      <c r="F25" s="77">
        <v>5.0199999999999996</v>
      </c>
      <c r="G25" s="77">
        <v>5.57</v>
      </c>
      <c r="H25" s="77"/>
      <c r="I25" s="77">
        <v>6.22</v>
      </c>
      <c r="J25" s="77"/>
      <c r="K25" s="77">
        <v>6.66</v>
      </c>
      <c r="L25" s="77">
        <v>6.81</v>
      </c>
    </row>
    <row r="26" spans="1:12" x14ac:dyDescent="0.25">
      <c r="A26" t="s">
        <v>162</v>
      </c>
      <c r="C26" s="77">
        <v>3.15</v>
      </c>
      <c r="D26" s="77">
        <v>3.29</v>
      </c>
      <c r="E26" s="77">
        <v>3.55</v>
      </c>
      <c r="F26" s="77">
        <v>3.86</v>
      </c>
      <c r="G26" s="77">
        <v>3.73</v>
      </c>
      <c r="H26" s="77"/>
      <c r="I26" s="77">
        <v>4.3899999999999997</v>
      </c>
      <c r="J26" s="77"/>
      <c r="K26" s="77">
        <v>4.4800000000000004</v>
      </c>
      <c r="L26" s="77">
        <v>4.33</v>
      </c>
    </row>
    <row r="27" spans="1:12" x14ac:dyDescent="0.25">
      <c r="A27" t="s">
        <v>163</v>
      </c>
      <c r="C27" s="77">
        <v>2.54</v>
      </c>
      <c r="D27" s="77">
        <v>2.8</v>
      </c>
      <c r="E27" s="77">
        <v>2.83</v>
      </c>
      <c r="F27" s="77">
        <v>3.12</v>
      </c>
      <c r="G27" s="77">
        <v>3.21</v>
      </c>
      <c r="H27" s="77"/>
      <c r="I27" s="77">
        <v>3.44</v>
      </c>
      <c r="J27" s="77"/>
      <c r="K27" s="77">
        <v>3.76</v>
      </c>
      <c r="L27" s="77">
        <v>3.76</v>
      </c>
    </row>
    <row r="28" spans="1:12" x14ac:dyDescent="0.25">
      <c r="A28" t="s">
        <v>164</v>
      </c>
      <c r="C28" s="77">
        <v>1.83</v>
      </c>
      <c r="D28" s="77">
        <v>2.2999999999999998</v>
      </c>
      <c r="E28" s="77">
        <v>2.34</v>
      </c>
      <c r="F28" s="77">
        <v>2.5099999999999998</v>
      </c>
      <c r="G28" s="77">
        <v>2.57</v>
      </c>
      <c r="H28" s="77"/>
      <c r="I28" s="77">
        <v>2.63</v>
      </c>
      <c r="J28" s="77"/>
      <c r="K28" s="77">
        <v>2.75</v>
      </c>
      <c r="L28" s="77">
        <v>2.89</v>
      </c>
    </row>
    <row r="29" spans="1:12" x14ac:dyDescent="0.25">
      <c r="A29" t="s">
        <v>165</v>
      </c>
      <c r="C29" s="77">
        <v>1.1200000000000001</v>
      </c>
      <c r="D29" s="77">
        <v>0</v>
      </c>
      <c r="E29" s="77">
        <v>0</v>
      </c>
      <c r="F29" s="77">
        <v>2.63</v>
      </c>
      <c r="G29" s="77">
        <v>0.27</v>
      </c>
      <c r="H29" s="77"/>
      <c r="I29" s="77">
        <v>0</v>
      </c>
      <c r="J29" s="77"/>
      <c r="K29" s="77">
        <v>0</v>
      </c>
      <c r="L29" s="77">
        <v>0</v>
      </c>
    </row>
    <row r="30" spans="1:12" x14ac:dyDescent="0.25">
      <c r="A30" t="s">
        <v>167</v>
      </c>
      <c r="C30" s="77">
        <v>1.98</v>
      </c>
      <c r="D30" s="77">
        <v>2.29</v>
      </c>
      <c r="E30" s="77">
        <v>2.14</v>
      </c>
      <c r="F30" s="77">
        <v>2.48</v>
      </c>
      <c r="G30" s="77">
        <v>2.59</v>
      </c>
      <c r="H30" s="77"/>
      <c r="I30" s="77">
        <v>2.68</v>
      </c>
      <c r="J30" s="77"/>
      <c r="K30" s="77">
        <v>2.84</v>
      </c>
      <c r="L30" s="77">
        <v>2.84</v>
      </c>
    </row>
    <row r="31" spans="1:12" x14ac:dyDescent="0.25">
      <c r="A31" t="s">
        <v>168</v>
      </c>
      <c r="C31" s="77">
        <v>1.86</v>
      </c>
      <c r="D31" s="77">
        <v>2.4500000000000002</v>
      </c>
      <c r="E31" s="77">
        <v>2.57</v>
      </c>
      <c r="F31" s="77">
        <v>2.61</v>
      </c>
      <c r="G31" s="77">
        <v>2.9</v>
      </c>
      <c r="H31" s="77"/>
      <c r="I31" s="77">
        <v>3.14</v>
      </c>
      <c r="J31" s="77"/>
      <c r="K31" s="77">
        <v>3.32</v>
      </c>
      <c r="L31" s="77">
        <v>3.42</v>
      </c>
    </row>
    <row r="32" spans="1:12" x14ac:dyDescent="0.25">
      <c r="A32" t="s">
        <v>169</v>
      </c>
      <c r="C32" s="77">
        <v>1.27</v>
      </c>
      <c r="D32" s="77">
        <v>1.38</v>
      </c>
      <c r="E32" s="77">
        <v>1.52</v>
      </c>
      <c r="F32" s="77">
        <v>1.91</v>
      </c>
      <c r="G32" s="77">
        <v>2.0099999999999998</v>
      </c>
      <c r="H32" s="77"/>
      <c r="I32" s="77">
        <v>2.08</v>
      </c>
      <c r="J32" s="77"/>
      <c r="K32" s="77">
        <v>2.2400000000000002</v>
      </c>
      <c r="L32" s="77">
        <v>2.2599999999999998</v>
      </c>
    </row>
    <row r="36" spans="1:4" x14ac:dyDescent="0.25">
      <c r="A36" t="s">
        <v>17</v>
      </c>
      <c r="B36" t="s">
        <v>115</v>
      </c>
      <c r="C36" t="s">
        <v>242</v>
      </c>
      <c r="D36" t="s">
        <v>243</v>
      </c>
    </row>
    <row r="37" spans="1:4" x14ac:dyDescent="0.25">
      <c r="A37" s="116">
        <v>2011</v>
      </c>
      <c r="B37" t="s">
        <v>123</v>
      </c>
      <c r="C37" t="s">
        <v>219</v>
      </c>
      <c r="D37" s="77">
        <v>4.4400000000000004</v>
      </c>
    </row>
    <row r="38" spans="1:4" x14ac:dyDescent="0.25">
      <c r="A38" s="116">
        <v>2012</v>
      </c>
      <c r="B38" t="s">
        <v>123</v>
      </c>
      <c r="C38" t="s">
        <v>219</v>
      </c>
      <c r="D38" s="77">
        <v>4.95</v>
      </c>
    </row>
    <row r="39" spans="1:4" x14ac:dyDescent="0.25">
      <c r="A39" s="116">
        <v>2013</v>
      </c>
      <c r="B39" t="s">
        <v>123</v>
      </c>
      <c r="C39" t="s">
        <v>219</v>
      </c>
      <c r="D39" s="77">
        <v>5.17</v>
      </c>
    </row>
    <row r="40" spans="1:4" x14ac:dyDescent="0.25">
      <c r="A40" s="116">
        <v>2014</v>
      </c>
      <c r="B40" t="s">
        <v>123</v>
      </c>
      <c r="C40" t="s">
        <v>219</v>
      </c>
      <c r="D40" s="77">
        <v>5.36</v>
      </c>
    </row>
    <row r="41" spans="1:4" x14ac:dyDescent="0.25">
      <c r="A41" s="116">
        <v>2015</v>
      </c>
      <c r="B41" t="s">
        <v>123</v>
      </c>
      <c r="C41" t="s">
        <v>219</v>
      </c>
      <c r="D41" s="77">
        <v>5.93</v>
      </c>
    </row>
    <row r="42" spans="1:4" x14ac:dyDescent="0.25">
      <c r="A42" s="116">
        <v>2016</v>
      </c>
      <c r="B42" t="s">
        <v>123</v>
      </c>
      <c r="C42" t="s">
        <v>219</v>
      </c>
      <c r="D42" s="77">
        <v>5.81</v>
      </c>
    </row>
    <row r="43" spans="1:4" x14ac:dyDescent="0.25">
      <c r="A43" s="116">
        <v>2017</v>
      </c>
      <c r="B43" t="s">
        <v>123</v>
      </c>
      <c r="C43" t="s">
        <v>219</v>
      </c>
      <c r="D43" s="77">
        <v>6.07</v>
      </c>
    </row>
    <row r="44" spans="1:4" x14ac:dyDescent="0.25">
      <c r="A44" s="116">
        <v>2018</v>
      </c>
      <c r="B44" t="s">
        <v>123</v>
      </c>
      <c r="C44" t="s">
        <v>219</v>
      </c>
      <c r="D44" s="77">
        <v>6.32</v>
      </c>
    </row>
    <row r="45" spans="1:4" x14ac:dyDescent="0.25">
      <c r="A45" s="116">
        <v>2011</v>
      </c>
      <c r="B45" t="s">
        <v>53</v>
      </c>
      <c r="C45" t="s">
        <v>219</v>
      </c>
      <c r="D45" s="77">
        <v>4.58</v>
      </c>
    </row>
    <row r="46" spans="1:4" x14ac:dyDescent="0.25">
      <c r="A46" s="116">
        <v>2012</v>
      </c>
      <c r="B46" t="s">
        <v>53</v>
      </c>
      <c r="C46" t="s">
        <v>219</v>
      </c>
      <c r="D46" s="77">
        <v>5.18</v>
      </c>
    </row>
    <row r="47" spans="1:4" x14ac:dyDescent="0.25">
      <c r="A47" s="116">
        <v>2013</v>
      </c>
      <c r="B47" t="s">
        <v>53</v>
      </c>
      <c r="C47" t="s">
        <v>219</v>
      </c>
      <c r="D47" s="77">
        <v>5.23</v>
      </c>
    </row>
    <row r="48" spans="1:4" x14ac:dyDescent="0.25">
      <c r="A48" s="116">
        <v>2014</v>
      </c>
      <c r="B48" t="s">
        <v>53</v>
      </c>
      <c r="C48" t="s">
        <v>219</v>
      </c>
      <c r="D48" s="77">
        <v>5.41</v>
      </c>
    </row>
    <row r="49" spans="1:4" x14ac:dyDescent="0.25">
      <c r="A49" s="116">
        <v>2015</v>
      </c>
      <c r="B49" t="s">
        <v>53</v>
      </c>
      <c r="C49" t="s">
        <v>219</v>
      </c>
      <c r="D49" s="77">
        <v>5.96</v>
      </c>
    </row>
    <row r="50" spans="1:4" x14ac:dyDescent="0.25">
      <c r="A50" s="116">
        <v>2016</v>
      </c>
      <c r="B50" t="s">
        <v>53</v>
      </c>
      <c r="C50" t="s">
        <v>219</v>
      </c>
      <c r="D50" s="77">
        <v>6.13</v>
      </c>
    </row>
    <row r="51" spans="1:4" x14ac:dyDescent="0.25">
      <c r="A51" s="116">
        <v>2017</v>
      </c>
      <c r="B51" t="s">
        <v>53</v>
      </c>
      <c r="C51" t="s">
        <v>219</v>
      </c>
      <c r="D51" s="77">
        <v>5.83</v>
      </c>
    </row>
    <row r="52" spans="1:4" x14ac:dyDescent="0.25">
      <c r="A52" s="116">
        <v>2018</v>
      </c>
      <c r="B52" t="s">
        <v>53</v>
      </c>
      <c r="C52" t="s">
        <v>219</v>
      </c>
      <c r="D52" s="77">
        <v>6.21</v>
      </c>
    </row>
    <row r="53" spans="1:4" x14ac:dyDescent="0.25">
      <c r="A53" s="116">
        <v>2011</v>
      </c>
      <c r="B53" t="s">
        <v>54</v>
      </c>
      <c r="C53" t="s">
        <v>219</v>
      </c>
      <c r="D53" s="77">
        <v>4.3099999999999996</v>
      </c>
    </row>
    <row r="54" spans="1:4" x14ac:dyDescent="0.25">
      <c r="A54" s="116">
        <v>2012</v>
      </c>
      <c r="B54" t="s">
        <v>54</v>
      </c>
      <c r="C54" t="s">
        <v>219</v>
      </c>
      <c r="D54" s="77">
        <v>4.78</v>
      </c>
    </row>
    <row r="55" spans="1:4" x14ac:dyDescent="0.25">
      <c r="A55" s="116">
        <v>2013</v>
      </c>
      <c r="B55" t="s">
        <v>54</v>
      </c>
      <c r="C55" t="s">
        <v>219</v>
      </c>
      <c r="D55" s="77">
        <v>5.07</v>
      </c>
    </row>
    <row r="56" spans="1:4" x14ac:dyDescent="0.25">
      <c r="A56" s="116">
        <v>2014</v>
      </c>
      <c r="B56" t="s">
        <v>54</v>
      </c>
      <c r="C56" t="s">
        <v>219</v>
      </c>
      <c r="D56" s="77">
        <v>5.31</v>
      </c>
    </row>
    <row r="57" spans="1:4" x14ac:dyDescent="0.25">
      <c r="A57" s="116">
        <v>2015</v>
      </c>
      <c r="B57" t="s">
        <v>54</v>
      </c>
      <c r="C57" t="s">
        <v>219</v>
      </c>
      <c r="D57" s="77">
        <v>5.9</v>
      </c>
    </row>
    <row r="58" spans="1:4" x14ac:dyDescent="0.25">
      <c r="A58" s="116">
        <v>2016</v>
      </c>
      <c r="B58" t="s">
        <v>54</v>
      </c>
      <c r="C58" t="s">
        <v>219</v>
      </c>
      <c r="D58" s="77">
        <v>5.62</v>
      </c>
    </row>
    <row r="59" spans="1:4" x14ac:dyDescent="0.25">
      <c r="A59" s="116">
        <v>2017</v>
      </c>
      <c r="B59" t="s">
        <v>54</v>
      </c>
      <c r="C59" t="s">
        <v>219</v>
      </c>
      <c r="D59" s="77">
        <v>6.62</v>
      </c>
    </row>
    <row r="60" spans="1:4" x14ac:dyDescent="0.25">
      <c r="A60" s="116">
        <v>2018</v>
      </c>
      <c r="B60" t="s">
        <v>54</v>
      </c>
      <c r="C60" t="s">
        <v>219</v>
      </c>
      <c r="D60" s="77">
        <v>6.66</v>
      </c>
    </row>
    <row r="61" spans="1:4" x14ac:dyDescent="0.25">
      <c r="A61" s="116">
        <v>2011</v>
      </c>
      <c r="B61" t="s">
        <v>123</v>
      </c>
      <c r="C61" t="s">
        <v>161</v>
      </c>
      <c r="D61" s="77">
        <v>4.43</v>
      </c>
    </row>
    <row r="62" spans="1:4" x14ac:dyDescent="0.25">
      <c r="A62" s="116">
        <v>2012</v>
      </c>
      <c r="B62" t="s">
        <v>123</v>
      </c>
      <c r="C62" t="s">
        <v>161</v>
      </c>
      <c r="D62" s="77">
        <v>4.79</v>
      </c>
    </row>
    <row r="63" spans="1:4" x14ac:dyDescent="0.25">
      <c r="A63" s="116">
        <v>2013</v>
      </c>
      <c r="B63" t="s">
        <v>123</v>
      </c>
      <c r="C63" t="s">
        <v>161</v>
      </c>
      <c r="D63" s="77">
        <v>5</v>
      </c>
    </row>
    <row r="64" spans="1:4" x14ac:dyDescent="0.25">
      <c r="A64" s="116">
        <v>2014</v>
      </c>
      <c r="B64" t="s">
        <v>123</v>
      </c>
      <c r="C64" t="s">
        <v>161</v>
      </c>
      <c r="D64" s="77">
        <v>5.34</v>
      </c>
    </row>
    <row r="65" spans="1:4" x14ac:dyDescent="0.25">
      <c r="A65" s="116">
        <v>2015</v>
      </c>
      <c r="B65" t="s">
        <v>123</v>
      </c>
      <c r="C65" t="s">
        <v>161</v>
      </c>
      <c r="D65" s="77">
        <v>5.9</v>
      </c>
    </row>
    <row r="66" spans="1:4" x14ac:dyDescent="0.25">
      <c r="A66" s="116">
        <v>2016</v>
      </c>
      <c r="B66" t="s">
        <v>123</v>
      </c>
      <c r="C66" t="s">
        <v>161</v>
      </c>
      <c r="D66" s="77">
        <v>6.36</v>
      </c>
    </row>
    <row r="67" spans="1:4" x14ac:dyDescent="0.25">
      <c r="A67" s="116">
        <v>2017</v>
      </c>
      <c r="B67" t="s">
        <v>123</v>
      </c>
      <c r="C67" t="s">
        <v>161</v>
      </c>
      <c r="D67" s="77">
        <v>6.99</v>
      </c>
    </row>
    <row r="68" spans="1:4" x14ac:dyDescent="0.25">
      <c r="A68" s="116">
        <v>2018</v>
      </c>
      <c r="B68" t="s">
        <v>123</v>
      </c>
      <c r="C68" t="s">
        <v>161</v>
      </c>
      <c r="D68" s="77">
        <v>6.95</v>
      </c>
    </row>
    <row r="69" spans="1:4" x14ac:dyDescent="0.25">
      <c r="A69" s="116">
        <v>2011</v>
      </c>
      <c r="B69" t="s">
        <v>53</v>
      </c>
      <c r="C69" t="s">
        <v>161</v>
      </c>
      <c r="D69" s="77">
        <v>5.21</v>
      </c>
    </row>
    <row r="70" spans="1:4" x14ac:dyDescent="0.25">
      <c r="A70" s="116">
        <v>2012</v>
      </c>
      <c r="B70" t="s">
        <v>53</v>
      </c>
      <c r="C70" t="s">
        <v>161</v>
      </c>
      <c r="D70" s="77">
        <v>5.82</v>
      </c>
    </row>
    <row r="71" spans="1:4" x14ac:dyDescent="0.25">
      <c r="A71" s="116">
        <v>2013</v>
      </c>
      <c r="B71" t="s">
        <v>53</v>
      </c>
      <c r="C71" t="s">
        <v>161</v>
      </c>
      <c r="D71" s="77">
        <v>5.81</v>
      </c>
    </row>
    <row r="72" spans="1:4" x14ac:dyDescent="0.25">
      <c r="A72" s="116">
        <v>2014</v>
      </c>
      <c r="B72" t="s">
        <v>53</v>
      </c>
      <c r="C72" t="s">
        <v>161</v>
      </c>
      <c r="D72" s="77">
        <v>6.19</v>
      </c>
    </row>
    <row r="73" spans="1:4" x14ac:dyDescent="0.25">
      <c r="A73" s="116">
        <v>2015</v>
      </c>
      <c r="B73" t="s">
        <v>53</v>
      </c>
      <c r="C73" t="s">
        <v>161</v>
      </c>
      <c r="D73" s="77">
        <v>6.5</v>
      </c>
    </row>
    <row r="74" spans="1:4" x14ac:dyDescent="0.25">
      <c r="A74" s="116">
        <v>2016</v>
      </c>
      <c r="B74" t="s">
        <v>53</v>
      </c>
      <c r="C74" t="s">
        <v>161</v>
      </c>
      <c r="D74" s="77">
        <v>7.06</v>
      </c>
    </row>
    <row r="75" spans="1:4" x14ac:dyDescent="0.25">
      <c r="A75" s="116">
        <v>2017</v>
      </c>
      <c r="B75" t="s">
        <v>53</v>
      </c>
      <c r="C75" t="s">
        <v>161</v>
      </c>
      <c r="D75" s="77">
        <v>7.98</v>
      </c>
    </row>
    <row r="76" spans="1:4" x14ac:dyDescent="0.25">
      <c r="A76" s="116">
        <v>2018</v>
      </c>
      <c r="B76" t="s">
        <v>53</v>
      </c>
      <c r="C76" t="s">
        <v>161</v>
      </c>
      <c r="D76" s="77">
        <v>7.68</v>
      </c>
    </row>
    <row r="77" spans="1:4" x14ac:dyDescent="0.25">
      <c r="A77" s="116">
        <v>2011</v>
      </c>
      <c r="B77" t="s">
        <v>54</v>
      </c>
      <c r="C77" t="s">
        <v>161</v>
      </c>
      <c r="D77" s="77">
        <v>4.08</v>
      </c>
    </row>
    <row r="78" spans="1:4" x14ac:dyDescent="0.25">
      <c r="A78" s="116">
        <v>2012</v>
      </c>
      <c r="B78" t="s">
        <v>54</v>
      </c>
      <c r="C78" t="s">
        <v>161</v>
      </c>
      <c r="D78" s="77">
        <v>4.34</v>
      </c>
    </row>
    <row r="79" spans="1:4" x14ac:dyDescent="0.25">
      <c r="A79" s="116">
        <v>2013</v>
      </c>
      <c r="B79" t="s">
        <v>54</v>
      </c>
      <c r="C79" t="s">
        <v>161</v>
      </c>
      <c r="D79" s="77">
        <v>4.7300000000000004</v>
      </c>
    </row>
    <row r="80" spans="1:4" x14ac:dyDescent="0.25">
      <c r="A80" s="116">
        <v>2014</v>
      </c>
      <c r="B80" t="s">
        <v>54</v>
      </c>
      <c r="C80" t="s">
        <v>161</v>
      </c>
      <c r="D80" s="77">
        <v>5.0199999999999996</v>
      </c>
    </row>
    <row r="81" spans="1:4" x14ac:dyDescent="0.25">
      <c r="A81" s="116">
        <v>2015</v>
      </c>
      <c r="B81" t="s">
        <v>54</v>
      </c>
      <c r="C81" t="s">
        <v>161</v>
      </c>
      <c r="D81" s="77">
        <v>5.57</v>
      </c>
    </row>
    <row r="82" spans="1:4" x14ac:dyDescent="0.25">
      <c r="A82" s="116">
        <v>2016</v>
      </c>
      <c r="B82" t="s">
        <v>54</v>
      </c>
      <c r="C82" t="s">
        <v>161</v>
      </c>
      <c r="D82" s="77">
        <v>6.22</v>
      </c>
    </row>
    <row r="83" spans="1:4" x14ac:dyDescent="0.25">
      <c r="A83" s="116">
        <v>2017</v>
      </c>
      <c r="B83" t="s">
        <v>54</v>
      </c>
      <c r="C83" t="s">
        <v>161</v>
      </c>
      <c r="D83" s="77">
        <v>6.66</v>
      </c>
    </row>
    <row r="84" spans="1:4" x14ac:dyDescent="0.25">
      <c r="A84" s="116">
        <v>2018</v>
      </c>
      <c r="B84" t="s">
        <v>54</v>
      </c>
      <c r="C84" t="s">
        <v>161</v>
      </c>
      <c r="D84" s="77">
        <v>6.81</v>
      </c>
    </row>
    <row r="85" spans="1:4" x14ac:dyDescent="0.25">
      <c r="A85" s="116">
        <v>2011</v>
      </c>
      <c r="B85" t="s">
        <v>123</v>
      </c>
      <c r="C85" t="s">
        <v>162</v>
      </c>
      <c r="D85" s="77">
        <v>3.29</v>
      </c>
    </row>
    <row r="86" spans="1:4" x14ac:dyDescent="0.25">
      <c r="A86" s="116">
        <v>2012</v>
      </c>
      <c r="B86" t="s">
        <v>123</v>
      </c>
      <c r="C86" t="s">
        <v>162</v>
      </c>
      <c r="D86" s="77">
        <v>3.44</v>
      </c>
    </row>
    <row r="87" spans="1:4" x14ac:dyDescent="0.25">
      <c r="A87" s="116">
        <v>2013</v>
      </c>
      <c r="B87" t="s">
        <v>123</v>
      </c>
      <c r="C87" t="s">
        <v>162</v>
      </c>
      <c r="D87" s="77">
        <v>3.72</v>
      </c>
    </row>
    <row r="88" spans="1:4" x14ac:dyDescent="0.25">
      <c r="A88" s="116">
        <v>2014</v>
      </c>
      <c r="B88" t="s">
        <v>123</v>
      </c>
      <c r="C88" t="s">
        <v>162</v>
      </c>
      <c r="D88" s="77">
        <v>3.95</v>
      </c>
    </row>
    <row r="89" spans="1:4" x14ac:dyDescent="0.25">
      <c r="A89" s="116">
        <v>2015</v>
      </c>
      <c r="B89" t="s">
        <v>123</v>
      </c>
      <c r="C89" t="s">
        <v>162</v>
      </c>
      <c r="D89" s="77">
        <v>3.96</v>
      </c>
    </row>
    <row r="90" spans="1:4" x14ac:dyDescent="0.25">
      <c r="A90" s="116">
        <v>2016</v>
      </c>
      <c r="B90" t="s">
        <v>123</v>
      </c>
      <c r="C90" t="s">
        <v>162</v>
      </c>
      <c r="D90" s="77">
        <v>4.51</v>
      </c>
    </row>
    <row r="91" spans="1:4" x14ac:dyDescent="0.25">
      <c r="A91" s="116">
        <v>2017</v>
      </c>
      <c r="B91" t="s">
        <v>123</v>
      </c>
      <c r="C91" t="s">
        <v>162</v>
      </c>
      <c r="D91" s="77">
        <v>4.58</v>
      </c>
    </row>
    <row r="92" spans="1:4" x14ac:dyDescent="0.25">
      <c r="A92" s="116">
        <v>2018</v>
      </c>
      <c r="B92" t="s">
        <v>123</v>
      </c>
      <c r="C92" t="s">
        <v>162</v>
      </c>
      <c r="D92" s="77">
        <v>4.43</v>
      </c>
    </row>
    <row r="93" spans="1:4" x14ac:dyDescent="0.25">
      <c r="A93" s="116">
        <v>2011</v>
      </c>
      <c r="B93" t="s">
        <v>53</v>
      </c>
      <c r="C93" t="s">
        <v>162</v>
      </c>
      <c r="D93" s="77">
        <v>3.45</v>
      </c>
    </row>
    <row r="94" spans="1:4" x14ac:dyDescent="0.25">
      <c r="A94" s="116">
        <v>2012</v>
      </c>
      <c r="B94" t="s">
        <v>53</v>
      </c>
      <c r="C94" t="s">
        <v>162</v>
      </c>
      <c r="D94" s="77">
        <v>3.64</v>
      </c>
    </row>
    <row r="95" spans="1:4" x14ac:dyDescent="0.25">
      <c r="A95" s="116">
        <v>2013</v>
      </c>
      <c r="B95" t="s">
        <v>53</v>
      </c>
      <c r="C95" t="s">
        <v>162</v>
      </c>
      <c r="D95" s="77">
        <v>3.97</v>
      </c>
    </row>
    <row r="96" spans="1:4" x14ac:dyDescent="0.25">
      <c r="A96" s="116">
        <v>2014</v>
      </c>
      <c r="B96" t="s">
        <v>53</v>
      </c>
      <c r="C96" t="s">
        <v>162</v>
      </c>
      <c r="D96" s="77">
        <v>4.0599999999999996</v>
      </c>
    </row>
    <row r="97" spans="1:4" x14ac:dyDescent="0.25">
      <c r="A97" s="116">
        <v>2015</v>
      </c>
      <c r="B97" t="s">
        <v>53</v>
      </c>
      <c r="C97" t="s">
        <v>162</v>
      </c>
      <c r="D97" s="77">
        <v>4.37</v>
      </c>
    </row>
    <row r="98" spans="1:4" x14ac:dyDescent="0.25">
      <c r="A98" s="116">
        <v>2016</v>
      </c>
      <c r="B98" t="s">
        <v>53</v>
      </c>
      <c r="C98" t="s">
        <v>162</v>
      </c>
      <c r="D98" s="77">
        <v>4.8</v>
      </c>
    </row>
    <row r="99" spans="1:4" x14ac:dyDescent="0.25">
      <c r="A99" s="116">
        <v>2017</v>
      </c>
      <c r="B99" t="s">
        <v>53</v>
      </c>
      <c r="C99" t="s">
        <v>162</v>
      </c>
      <c r="D99" s="77">
        <v>4.8499999999999996</v>
      </c>
    </row>
    <row r="100" spans="1:4" x14ac:dyDescent="0.25">
      <c r="A100" s="116">
        <v>2018</v>
      </c>
      <c r="B100" t="s">
        <v>53</v>
      </c>
      <c r="C100" t="s">
        <v>162</v>
      </c>
      <c r="D100" s="77">
        <v>4.66</v>
      </c>
    </row>
    <row r="101" spans="1:4" x14ac:dyDescent="0.25">
      <c r="A101" s="116">
        <v>2011</v>
      </c>
      <c r="B101" t="s">
        <v>54</v>
      </c>
      <c r="C101" t="s">
        <v>162</v>
      </c>
      <c r="D101" s="77">
        <v>3.15</v>
      </c>
    </row>
    <row r="102" spans="1:4" x14ac:dyDescent="0.25">
      <c r="A102" s="116">
        <v>2012</v>
      </c>
      <c r="B102" t="s">
        <v>54</v>
      </c>
      <c r="C102" t="s">
        <v>162</v>
      </c>
      <c r="D102" s="77">
        <v>3.29</v>
      </c>
    </row>
    <row r="103" spans="1:4" x14ac:dyDescent="0.25">
      <c r="A103" s="116">
        <v>2013</v>
      </c>
      <c r="B103" t="s">
        <v>54</v>
      </c>
      <c r="C103" t="s">
        <v>162</v>
      </c>
      <c r="D103" s="77">
        <v>3.55</v>
      </c>
    </row>
    <row r="104" spans="1:4" x14ac:dyDescent="0.25">
      <c r="A104" s="116">
        <v>2014</v>
      </c>
      <c r="B104" t="s">
        <v>54</v>
      </c>
      <c r="C104" t="s">
        <v>162</v>
      </c>
      <c r="D104" s="77">
        <v>3.86</v>
      </c>
    </row>
    <row r="105" spans="1:4" x14ac:dyDescent="0.25">
      <c r="A105" s="116">
        <v>2015</v>
      </c>
      <c r="B105" t="s">
        <v>54</v>
      </c>
      <c r="C105" t="s">
        <v>162</v>
      </c>
      <c r="D105" s="77">
        <v>3.73</v>
      </c>
    </row>
    <row r="106" spans="1:4" x14ac:dyDescent="0.25">
      <c r="A106" s="116">
        <v>2016</v>
      </c>
      <c r="B106" t="s">
        <v>54</v>
      </c>
      <c r="C106" t="s">
        <v>162</v>
      </c>
      <c r="D106" s="77">
        <v>4.3899999999999997</v>
      </c>
    </row>
    <row r="107" spans="1:4" x14ac:dyDescent="0.25">
      <c r="A107" s="116">
        <v>2017</v>
      </c>
      <c r="B107" t="s">
        <v>54</v>
      </c>
      <c r="C107" t="s">
        <v>162</v>
      </c>
      <c r="D107" s="77">
        <v>4.4800000000000004</v>
      </c>
    </row>
    <row r="108" spans="1:4" x14ac:dyDescent="0.25">
      <c r="A108" s="116">
        <v>2018</v>
      </c>
      <c r="B108" t="s">
        <v>54</v>
      </c>
      <c r="C108" t="s">
        <v>162</v>
      </c>
      <c r="D108" s="77">
        <v>4.33</v>
      </c>
    </row>
    <row r="109" spans="1:4" x14ac:dyDescent="0.25">
      <c r="A109" s="116">
        <v>2011</v>
      </c>
      <c r="B109" t="s">
        <v>123</v>
      </c>
      <c r="C109" t="s">
        <v>163</v>
      </c>
      <c r="D109" s="77">
        <v>2.6</v>
      </c>
    </row>
    <row r="110" spans="1:4" x14ac:dyDescent="0.25">
      <c r="A110" s="116">
        <v>2012</v>
      </c>
      <c r="B110" t="s">
        <v>123</v>
      </c>
      <c r="C110" t="s">
        <v>163</v>
      </c>
      <c r="D110" s="77">
        <v>2.83</v>
      </c>
    </row>
    <row r="111" spans="1:4" x14ac:dyDescent="0.25">
      <c r="A111" s="116">
        <v>2013</v>
      </c>
      <c r="B111" t="s">
        <v>123</v>
      </c>
      <c r="C111" t="s">
        <v>163</v>
      </c>
      <c r="D111" s="77">
        <v>2.86</v>
      </c>
    </row>
    <row r="112" spans="1:4" x14ac:dyDescent="0.25">
      <c r="A112" s="116">
        <v>2014</v>
      </c>
      <c r="B112" t="s">
        <v>123</v>
      </c>
      <c r="C112" t="s">
        <v>163</v>
      </c>
      <c r="D112" s="77">
        <v>3.15</v>
      </c>
    </row>
    <row r="113" spans="1:4" x14ac:dyDescent="0.25">
      <c r="A113" s="116">
        <v>2015</v>
      </c>
      <c r="B113" t="s">
        <v>123</v>
      </c>
      <c r="C113" t="s">
        <v>163</v>
      </c>
      <c r="D113" s="77">
        <v>3.28</v>
      </c>
    </row>
    <row r="114" spans="1:4" x14ac:dyDescent="0.25">
      <c r="A114" s="116">
        <v>2016</v>
      </c>
      <c r="B114" t="s">
        <v>123</v>
      </c>
      <c r="C114" t="s">
        <v>163</v>
      </c>
      <c r="D114" s="77">
        <v>3.49</v>
      </c>
    </row>
    <row r="115" spans="1:4" x14ac:dyDescent="0.25">
      <c r="A115" s="116">
        <v>2017</v>
      </c>
      <c r="B115" t="s">
        <v>123</v>
      </c>
      <c r="C115" t="s">
        <v>163</v>
      </c>
      <c r="D115" s="77">
        <v>3.73</v>
      </c>
    </row>
    <row r="116" spans="1:4" x14ac:dyDescent="0.25">
      <c r="A116" s="116">
        <v>2018</v>
      </c>
      <c r="B116" t="s">
        <v>123</v>
      </c>
      <c r="C116" t="s">
        <v>163</v>
      </c>
      <c r="D116" s="77">
        <v>3.77</v>
      </c>
    </row>
    <row r="117" spans="1:4" x14ac:dyDescent="0.25">
      <c r="A117" s="116">
        <v>2011</v>
      </c>
      <c r="B117" t="s">
        <v>53</v>
      </c>
      <c r="C117" t="s">
        <v>163</v>
      </c>
      <c r="D117" s="77">
        <v>2.75</v>
      </c>
    </row>
    <row r="118" spans="1:4" x14ac:dyDescent="0.25">
      <c r="A118" s="116">
        <v>2012</v>
      </c>
      <c r="B118" t="s">
        <v>53</v>
      </c>
      <c r="C118" t="s">
        <v>163</v>
      </c>
      <c r="D118" s="77">
        <v>2.93</v>
      </c>
    </row>
    <row r="119" spans="1:4" x14ac:dyDescent="0.25">
      <c r="A119" s="116">
        <v>2013</v>
      </c>
      <c r="B119" t="s">
        <v>53</v>
      </c>
      <c r="C119" t="s">
        <v>163</v>
      </c>
      <c r="D119" s="77">
        <v>2.96</v>
      </c>
    </row>
    <row r="120" spans="1:4" x14ac:dyDescent="0.25">
      <c r="A120" s="116">
        <v>2014</v>
      </c>
      <c r="B120" t="s">
        <v>53</v>
      </c>
      <c r="C120" t="s">
        <v>163</v>
      </c>
      <c r="D120" s="77">
        <v>3.33</v>
      </c>
    </row>
    <row r="121" spans="1:4" x14ac:dyDescent="0.25">
      <c r="A121" s="116">
        <v>2015</v>
      </c>
      <c r="B121" t="s">
        <v>53</v>
      </c>
      <c r="C121" t="s">
        <v>163</v>
      </c>
      <c r="D121" s="77">
        <v>3.45</v>
      </c>
    </row>
    <row r="122" spans="1:4" x14ac:dyDescent="0.25">
      <c r="A122" s="116">
        <v>2016</v>
      </c>
      <c r="B122" t="s">
        <v>53</v>
      </c>
      <c r="C122" t="s">
        <v>163</v>
      </c>
      <c r="D122" s="77">
        <v>3.75</v>
      </c>
    </row>
    <row r="123" spans="1:4" x14ac:dyDescent="0.25">
      <c r="A123" s="116">
        <v>2017</v>
      </c>
      <c r="B123" t="s">
        <v>53</v>
      </c>
      <c r="C123" t="s">
        <v>163</v>
      </c>
      <c r="D123" s="77">
        <v>3.69</v>
      </c>
    </row>
    <row r="124" spans="1:4" x14ac:dyDescent="0.25">
      <c r="A124" s="116">
        <v>2018</v>
      </c>
      <c r="B124" t="s">
        <v>53</v>
      </c>
      <c r="C124" t="s">
        <v>163</v>
      </c>
      <c r="D124" s="77">
        <v>3.85</v>
      </c>
    </row>
    <row r="125" spans="1:4" x14ac:dyDescent="0.25">
      <c r="A125" s="116">
        <v>2011</v>
      </c>
      <c r="B125" t="s">
        <v>54</v>
      </c>
      <c r="C125" t="s">
        <v>163</v>
      </c>
      <c r="D125" s="77">
        <v>2.54</v>
      </c>
    </row>
    <row r="126" spans="1:4" x14ac:dyDescent="0.25">
      <c r="A126" s="116">
        <v>2012</v>
      </c>
      <c r="B126" t="s">
        <v>54</v>
      </c>
      <c r="C126" t="s">
        <v>163</v>
      </c>
      <c r="D126" s="77">
        <v>2.8</v>
      </c>
    </row>
    <row r="127" spans="1:4" x14ac:dyDescent="0.25">
      <c r="A127" s="116">
        <v>2013</v>
      </c>
      <c r="B127" t="s">
        <v>54</v>
      </c>
      <c r="C127" t="s">
        <v>163</v>
      </c>
      <c r="D127" s="77">
        <v>2.83</v>
      </c>
    </row>
    <row r="128" spans="1:4" x14ac:dyDescent="0.25">
      <c r="A128" s="116">
        <v>2014</v>
      </c>
      <c r="B128" t="s">
        <v>54</v>
      </c>
      <c r="C128" t="s">
        <v>163</v>
      </c>
      <c r="D128" s="77">
        <v>3.12</v>
      </c>
    </row>
    <row r="129" spans="1:4" x14ac:dyDescent="0.25">
      <c r="A129" s="116">
        <v>2015</v>
      </c>
      <c r="B129" t="s">
        <v>54</v>
      </c>
      <c r="C129" t="s">
        <v>163</v>
      </c>
      <c r="D129" s="77">
        <v>3.21</v>
      </c>
    </row>
    <row r="130" spans="1:4" x14ac:dyDescent="0.25">
      <c r="A130" s="116">
        <v>2016</v>
      </c>
      <c r="B130" t="s">
        <v>54</v>
      </c>
      <c r="C130" t="s">
        <v>163</v>
      </c>
      <c r="D130" s="77">
        <v>3.44</v>
      </c>
    </row>
    <row r="131" spans="1:4" x14ac:dyDescent="0.25">
      <c r="A131" s="116">
        <v>2017</v>
      </c>
      <c r="B131" t="s">
        <v>54</v>
      </c>
      <c r="C131" t="s">
        <v>163</v>
      </c>
      <c r="D131" s="77">
        <v>3.76</v>
      </c>
    </row>
    <row r="132" spans="1:4" x14ac:dyDescent="0.25">
      <c r="A132" s="116">
        <v>2018</v>
      </c>
      <c r="B132" t="s">
        <v>54</v>
      </c>
      <c r="C132" t="s">
        <v>163</v>
      </c>
      <c r="D132" s="77">
        <v>3.76</v>
      </c>
    </row>
    <row r="133" spans="1:4" x14ac:dyDescent="0.25">
      <c r="A133" s="116">
        <v>2011</v>
      </c>
      <c r="B133" t="s">
        <v>123</v>
      </c>
      <c r="C133" t="s">
        <v>174</v>
      </c>
      <c r="D133" s="77">
        <v>2.0699999999999998</v>
      </c>
    </row>
    <row r="134" spans="1:4" x14ac:dyDescent="0.25">
      <c r="A134" s="116">
        <v>2012</v>
      </c>
      <c r="B134" t="s">
        <v>123</v>
      </c>
      <c r="C134" t="s">
        <v>174</v>
      </c>
      <c r="D134" s="77">
        <v>2.5099999999999998</v>
      </c>
    </row>
    <row r="135" spans="1:4" x14ac:dyDescent="0.25">
      <c r="A135" s="116">
        <v>2013</v>
      </c>
      <c r="B135" t="s">
        <v>123</v>
      </c>
      <c r="C135" t="s">
        <v>174</v>
      </c>
      <c r="D135" s="77">
        <v>2.61</v>
      </c>
    </row>
    <row r="136" spans="1:4" x14ac:dyDescent="0.25">
      <c r="A136" s="116">
        <v>2014</v>
      </c>
      <c r="B136" t="s">
        <v>123</v>
      </c>
      <c r="C136" t="s">
        <v>174</v>
      </c>
      <c r="D136" s="77">
        <v>2.75</v>
      </c>
    </row>
    <row r="137" spans="1:4" x14ac:dyDescent="0.25">
      <c r="A137" s="116">
        <v>2015</v>
      </c>
      <c r="B137" t="s">
        <v>123</v>
      </c>
      <c r="C137" t="s">
        <v>174</v>
      </c>
      <c r="D137" s="77">
        <v>2.82</v>
      </c>
    </row>
    <row r="138" spans="1:4" x14ac:dyDescent="0.25">
      <c r="A138" s="116">
        <v>2016</v>
      </c>
      <c r="B138" t="s">
        <v>123</v>
      </c>
      <c r="C138" t="s">
        <v>174</v>
      </c>
      <c r="D138" s="77">
        <v>2.92</v>
      </c>
    </row>
    <row r="139" spans="1:4" x14ac:dyDescent="0.25">
      <c r="A139" s="116">
        <v>2017</v>
      </c>
      <c r="B139" t="s">
        <v>123</v>
      </c>
      <c r="C139" t="s">
        <v>174</v>
      </c>
      <c r="D139" s="77">
        <v>3.09</v>
      </c>
    </row>
    <row r="140" spans="1:4" x14ac:dyDescent="0.25">
      <c r="A140" s="116">
        <v>2018</v>
      </c>
      <c r="B140" t="s">
        <v>123</v>
      </c>
      <c r="C140" t="s">
        <v>174</v>
      </c>
      <c r="D140" s="77">
        <v>3.28</v>
      </c>
    </row>
    <row r="141" spans="1:4" x14ac:dyDescent="0.25">
      <c r="A141" s="116">
        <v>2011</v>
      </c>
      <c r="B141" t="s">
        <v>53</v>
      </c>
      <c r="C141" t="s">
        <v>174</v>
      </c>
      <c r="D141" s="77">
        <v>2.38</v>
      </c>
    </row>
    <row r="142" spans="1:4" x14ac:dyDescent="0.25">
      <c r="A142" s="116">
        <v>2012</v>
      </c>
      <c r="B142" t="s">
        <v>53</v>
      </c>
      <c r="C142" t="s">
        <v>174</v>
      </c>
      <c r="D142" s="77">
        <v>2.68</v>
      </c>
    </row>
    <row r="143" spans="1:4" x14ac:dyDescent="0.25">
      <c r="A143" s="116">
        <v>2013</v>
      </c>
      <c r="B143" t="s">
        <v>53</v>
      </c>
      <c r="C143" t="s">
        <v>174</v>
      </c>
      <c r="D143" s="77">
        <v>2.85</v>
      </c>
    </row>
    <row r="144" spans="1:4" x14ac:dyDescent="0.25">
      <c r="A144" s="116">
        <v>2014</v>
      </c>
      <c r="B144" t="s">
        <v>53</v>
      </c>
      <c r="C144" t="s">
        <v>174</v>
      </c>
      <c r="D144" s="77">
        <v>3.04</v>
      </c>
    </row>
    <row r="145" spans="1:4" x14ac:dyDescent="0.25">
      <c r="A145" s="116">
        <v>2015</v>
      </c>
      <c r="B145" t="s">
        <v>53</v>
      </c>
      <c r="C145" t="s">
        <v>174</v>
      </c>
      <c r="D145" s="77">
        <v>3.23</v>
      </c>
    </row>
    <row r="146" spans="1:4" x14ac:dyDescent="0.25">
      <c r="A146" s="116">
        <v>2016</v>
      </c>
      <c r="B146" t="s">
        <v>53</v>
      </c>
      <c r="C146" t="s">
        <v>174</v>
      </c>
      <c r="D146" s="77">
        <v>3.43</v>
      </c>
    </row>
    <row r="147" spans="1:4" x14ac:dyDescent="0.25">
      <c r="A147" s="116">
        <v>2017</v>
      </c>
      <c r="B147" t="s">
        <v>53</v>
      </c>
      <c r="C147" t="s">
        <v>174</v>
      </c>
      <c r="D147" s="77">
        <v>3.57</v>
      </c>
    </row>
    <row r="148" spans="1:4" x14ac:dyDescent="0.25">
      <c r="A148" s="116">
        <v>2018</v>
      </c>
      <c r="B148" t="s">
        <v>53</v>
      </c>
      <c r="C148" t="s">
        <v>174</v>
      </c>
      <c r="D148" s="77">
        <v>3.7</v>
      </c>
    </row>
    <row r="149" spans="1:4" x14ac:dyDescent="0.25">
      <c r="A149" s="116">
        <v>2011</v>
      </c>
      <c r="B149" t="s">
        <v>54</v>
      </c>
      <c r="C149" t="s">
        <v>174</v>
      </c>
      <c r="D149" s="77">
        <v>1.83</v>
      </c>
    </row>
    <row r="150" spans="1:4" x14ac:dyDescent="0.25">
      <c r="A150" s="116">
        <v>2012</v>
      </c>
      <c r="B150" t="s">
        <v>54</v>
      </c>
      <c r="C150" t="s">
        <v>174</v>
      </c>
      <c r="D150" s="77">
        <v>2.2999999999999998</v>
      </c>
    </row>
    <row r="151" spans="1:4" x14ac:dyDescent="0.25">
      <c r="A151" s="116">
        <v>2013</v>
      </c>
      <c r="B151" t="s">
        <v>54</v>
      </c>
      <c r="C151" t="s">
        <v>174</v>
      </c>
      <c r="D151" s="77">
        <v>2.34</v>
      </c>
    </row>
    <row r="152" spans="1:4" x14ac:dyDescent="0.25">
      <c r="A152" s="116">
        <v>2014</v>
      </c>
      <c r="B152" t="s">
        <v>54</v>
      </c>
      <c r="C152" t="s">
        <v>174</v>
      </c>
      <c r="D152" s="77">
        <v>2.5099999999999998</v>
      </c>
    </row>
    <row r="153" spans="1:4" x14ac:dyDescent="0.25">
      <c r="A153" s="116">
        <v>2015</v>
      </c>
      <c r="B153" t="s">
        <v>54</v>
      </c>
      <c r="C153" t="s">
        <v>174</v>
      </c>
      <c r="D153" s="77">
        <v>2.57</v>
      </c>
    </row>
    <row r="154" spans="1:4" x14ac:dyDescent="0.25">
      <c r="A154" s="116">
        <v>2016</v>
      </c>
      <c r="B154" t="s">
        <v>54</v>
      </c>
      <c r="C154" t="s">
        <v>174</v>
      </c>
      <c r="D154" s="77">
        <v>2.63</v>
      </c>
    </row>
    <row r="155" spans="1:4" x14ac:dyDescent="0.25">
      <c r="A155" s="116">
        <v>2017</v>
      </c>
      <c r="B155" t="s">
        <v>54</v>
      </c>
      <c r="C155" t="s">
        <v>174</v>
      </c>
      <c r="D155" s="77">
        <v>2.75</v>
      </c>
    </row>
    <row r="156" spans="1:4" x14ac:dyDescent="0.25">
      <c r="A156" s="116">
        <v>2018</v>
      </c>
      <c r="B156" t="s">
        <v>54</v>
      </c>
      <c r="C156" t="s">
        <v>174</v>
      </c>
      <c r="D156" s="77">
        <v>2.89</v>
      </c>
    </row>
    <row r="157" spans="1:4" x14ac:dyDescent="0.25">
      <c r="A157" s="116">
        <v>2011</v>
      </c>
      <c r="B157" t="s">
        <v>123</v>
      </c>
      <c r="C157" t="s">
        <v>175</v>
      </c>
      <c r="D157" s="77">
        <v>1.81</v>
      </c>
    </row>
    <row r="158" spans="1:4" x14ac:dyDescent="0.25">
      <c r="A158" s="116">
        <v>2012</v>
      </c>
      <c r="B158" t="s">
        <v>123</v>
      </c>
      <c r="C158" t="s">
        <v>175</v>
      </c>
      <c r="D158" s="77">
        <v>0</v>
      </c>
    </row>
    <row r="159" spans="1:4" x14ac:dyDescent="0.25">
      <c r="A159" s="116">
        <v>2013</v>
      </c>
      <c r="B159" t="s">
        <v>123</v>
      </c>
      <c r="C159" t="s">
        <v>175</v>
      </c>
      <c r="D159" s="77">
        <v>1.69</v>
      </c>
    </row>
    <row r="160" spans="1:4" x14ac:dyDescent="0.25">
      <c r="A160" s="116">
        <v>2014</v>
      </c>
      <c r="B160" t="s">
        <v>123</v>
      </c>
      <c r="C160" t="s">
        <v>175</v>
      </c>
      <c r="D160" s="77">
        <v>1.67</v>
      </c>
    </row>
    <row r="161" spans="1:4" x14ac:dyDescent="0.25">
      <c r="A161" s="116">
        <v>2015</v>
      </c>
      <c r="B161" t="s">
        <v>123</v>
      </c>
      <c r="C161" t="s">
        <v>175</v>
      </c>
      <c r="D161" s="77">
        <v>1.68</v>
      </c>
    </row>
    <row r="162" spans="1:4" x14ac:dyDescent="0.25">
      <c r="A162" s="116">
        <v>2016</v>
      </c>
      <c r="B162" t="s">
        <v>123</v>
      </c>
      <c r="C162" t="s">
        <v>175</v>
      </c>
      <c r="D162" s="77">
        <v>2.09</v>
      </c>
    </row>
    <row r="163" spans="1:4" x14ac:dyDescent="0.25">
      <c r="A163" s="116">
        <v>2017</v>
      </c>
      <c r="B163" t="s">
        <v>123</v>
      </c>
      <c r="C163" t="s">
        <v>175</v>
      </c>
      <c r="D163" s="77">
        <v>1.2</v>
      </c>
    </row>
    <row r="164" spans="1:4" x14ac:dyDescent="0.25">
      <c r="A164" s="116">
        <v>2018</v>
      </c>
      <c r="B164" t="s">
        <v>123</v>
      </c>
      <c r="C164" t="s">
        <v>175</v>
      </c>
      <c r="D164" s="77">
        <v>2.5099999999999998</v>
      </c>
    </row>
    <row r="165" spans="1:4" x14ac:dyDescent="0.25">
      <c r="A165" s="116">
        <v>2011</v>
      </c>
      <c r="B165" t="s">
        <v>53</v>
      </c>
      <c r="C165" t="s">
        <v>175</v>
      </c>
      <c r="D165" s="77">
        <v>1.83</v>
      </c>
    </row>
    <row r="166" spans="1:4" x14ac:dyDescent="0.25">
      <c r="A166" s="116">
        <v>2012</v>
      </c>
      <c r="B166" t="s">
        <v>53</v>
      </c>
      <c r="C166" t="s">
        <v>175</v>
      </c>
      <c r="D166" s="77">
        <v>0</v>
      </c>
    </row>
    <row r="167" spans="1:4" x14ac:dyDescent="0.25">
      <c r="A167" s="116">
        <v>2013</v>
      </c>
      <c r="B167" t="s">
        <v>53</v>
      </c>
      <c r="C167" t="s">
        <v>175</v>
      </c>
      <c r="D167" s="77">
        <v>1.69</v>
      </c>
    </row>
    <row r="168" spans="1:4" x14ac:dyDescent="0.25">
      <c r="A168" s="116">
        <v>2014</v>
      </c>
      <c r="B168" t="s">
        <v>53</v>
      </c>
      <c r="C168" t="s">
        <v>175</v>
      </c>
      <c r="D168" s="77">
        <v>1.62</v>
      </c>
    </row>
    <row r="169" spans="1:4" x14ac:dyDescent="0.25">
      <c r="A169" s="116">
        <v>2015</v>
      </c>
      <c r="B169" t="s">
        <v>53</v>
      </c>
      <c r="C169" t="s">
        <v>175</v>
      </c>
      <c r="D169" s="77">
        <v>1.82</v>
      </c>
    </row>
    <row r="170" spans="1:4" x14ac:dyDescent="0.25">
      <c r="A170" s="116">
        <v>2016</v>
      </c>
      <c r="B170" t="s">
        <v>53</v>
      </c>
      <c r="C170" t="s">
        <v>175</v>
      </c>
      <c r="D170" s="77">
        <v>2.09</v>
      </c>
    </row>
    <row r="171" spans="1:4" x14ac:dyDescent="0.25">
      <c r="A171" s="116">
        <v>2017</v>
      </c>
      <c r="B171" t="s">
        <v>53</v>
      </c>
      <c r="C171" t="s">
        <v>175</v>
      </c>
      <c r="D171" s="77">
        <v>1.34</v>
      </c>
    </row>
    <row r="172" spans="1:4" x14ac:dyDescent="0.25">
      <c r="A172" s="116">
        <v>2018</v>
      </c>
      <c r="B172" t="s">
        <v>53</v>
      </c>
      <c r="C172" t="s">
        <v>175</v>
      </c>
      <c r="D172" s="77">
        <v>2.5299999999999998</v>
      </c>
    </row>
    <row r="173" spans="1:4" x14ac:dyDescent="0.25">
      <c r="A173" s="116">
        <v>2011</v>
      </c>
      <c r="B173" t="s">
        <v>54</v>
      </c>
      <c r="C173" t="s">
        <v>175</v>
      </c>
      <c r="D173" s="77">
        <v>1.1200000000000001</v>
      </c>
    </row>
    <row r="174" spans="1:4" x14ac:dyDescent="0.25">
      <c r="A174" s="116">
        <v>2012</v>
      </c>
      <c r="B174" t="s">
        <v>54</v>
      </c>
      <c r="C174" t="s">
        <v>175</v>
      </c>
      <c r="D174" s="77">
        <v>0</v>
      </c>
    </row>
    <row r="175" spans="1:4" x14ac:dyDescent="0.25">
      <c r="A175" s="116">
        <v>2013</v>
      </c>
      <c r="B175" t="s">
        <v>54</v>
      </c>
      <c r="C175" t="s">
        <v>175</v>
      </c>
      <c r="D175" s="77">
        <v>0</v>
      </c>
    </row>
    <row r="176" spans="1:4" x14ac:dyDescent="0.25">
      <c r="A176" s="116">
        <v>2014</v>
      </c>
      <c r="B176" t="s">
        <v>54</v>
      </c>
      <c r="C176" t="s">
        <v>175</v>
      </c>
      <c r="D176" s="77">
        <v>2.63</v>
      </c>
    </row>
    <row r="177" spans="1:4" x14ac:dyDescent="0.25">
      <c r="A177" s="116">
        <v>2015</v>
      </c>
      <c r="B177" t="s">
        <v>54</v>
      </c>
      <c r="C177" t="s">
        <v>175</v>
      </c>
      <c r="D177" s="77">
        <v>0.27</v>
      </c>
    </row>
    <row r="178" spans="1:4" x14ac:dyDescent="0.25">
      <c r="A178" s="116">
        <v>2016</v>
      </c>
      <c r="B178" t="s">
        <v>54</v>
      </c>
      <c r="C178" t="s">
        <v>175</v>
      </c>
      <c r="D178" s="77">
        <v>0</v>
      </c>
    </row>
    <row r="179" spans="1:4" x14ac:dyDescent="0.25">
      <c r="A179" s="116">
        <v>2017</v>
      </c>
      <c r="B179" t="s">
        <v>54</v>
      </c>
      <c r="C179" t="s">
        <v>175</v>
      </c>
      <c r="D179" s="77">
        <v>0</v>
      </c>
    </row>
    <row r="180" spans="1:4" x14ac:dyDescent="0.25">
      <c r="A180" s="116">
        <v>2018</v>
      </c>
      <c r="B180" t="s">
        <v>54</v>
      </c>
      <c r="C180" t="s">
        <v>175</v>
      </c>
      <c r="D180" s="77">
        <v>0</v>
      </c>
    </row>
    <row r="181" spans="1:4" x14ac:dyDescent="0.25">
      <c r="A181" s="116">
        <v>2011</v>
      </c>
      <c r="B181" t="s">
        <v>123</v>
      </c>
      <c r="C181" t="s">
        <v>176</v>
      </c>
      <c r="D181" s="77">
        <v>2.67</v>
      </c>
    </row>
    <row r="182" spans="1:4" x14ac:dyDescent="0.25">
      <c r="A182" s="116">
        <v>2012</v>
      </c>
      <c r="B182" t="s">
        <v>123</v>
      </c>
      <c r="C182" t="s">
        <v>176</v>
      </c>
      <c r="D182" s="77">
        <v>2.77</v>
      </c>
    </row>
    <row r="183" spans="1:4" x14ac:dyDescent="0.25">
      <c r="A183" s="116">
        <v>2013</v>
      </c>
      <c r="B183" t="s">
        <v>123</v>
      </c>
      <c r="C183" t="s">
        <v>176</v>
      </c>
      <c r="D183" s="77">
        <v>2.98</v>
      </c>
    </row>
    <row r="184" spans="1:4" x14ac:dyDescent="0.25">
      <c r="A184" s="116">
        <v>2014</v>
      </c>
      <c r="B184" t="s">
        <v>123</v>
      </c>
      <c r="C184" t="s">
        <v>176</v>
      </c>
      <c r="D184" s="77">
        <v>3.25</v>
      </c>
    </row>
    <row r="185" spans="1:4" x14ac:dyDescent="0.25">
      <c r="A185" s="116">
        <v>2015</v>
      </c>
      <c r="B185" t="s">
        <v>123</v>
      </c>
      <c r="C185" t="s">
        <v>176</v>
      </c>
      <c r="D185" s="77">
        <v>3.28</v>
      </c>
    </row>
    <row r="186" spans="1:4" x14ac:dyDescent="0.25">
      <c r="A186" s="116">
        <v>2016</v>
      </c>
      <c r="B186" t="s">
        <v>123</v>
      </c>
      <c r="C186" t="s">
        <v>176</v>
      </c>
      <c r="D186" s="77">
        <v>3.56</v>
      </c>
    </row>
    <row r="187" spans="1:4" x14ac:dyDescent="0.25">
      <c r="A187" s="116">
        <v>2017</v>
      </c>
      <c r="B187" t="s">
        <v>123</v>
      </c>
      <c r="C187" t="s">
        <v>176</v>
      </c>
      <c r="D187" s="77">
        <v>3.65</v>
      </c>
    </row>
    <row r="188" spans="1:4" x14ac:dyDescent="0.25">
      <c r="A188" s="116">
        <v>2018</v>
      </c>
      <c r="B188" t="s">
        <v>123</v>
      </c>
      <c r="C188" t="s">
        <v>176</v>
      </c>
      <c r="D188" s="77">
        <v>3.67</v>
      </c>
    </row>
    <row r="189" spans="1:4" x14ac:dyDescent="0.25">
      <c r="A189" s="116">
        <v>2011</v>
      </c>
      <c r="B189" t="s">
        <v>53</v>
      </c>
      <c r="C189" t="s">
        <v>176</v>
      </c>
      <c r="D189" s="77">
        <v>2.7</v>
      </c>
    </row>
    <row r="190" spans="1:4" x14ac:dyDescent="0.25">
      <c r="A190" s="116">
        <v>2012</v>
      </c>
      <c r="B190" t="s">
        <v>53</v>
      </c>
      <c r="C190" t="s">
        <v>176</v>
      </c>
      <c r="D190" s="77">
        <v>2.8</v>
      </c>
    </row>
    <row r="191" spans="1:4" x14ac:dyDescent="0.25">
      <c r="A191" s="116">
        <v>2013</v>
      </c>
      <c r="B191" t="s">
        <v>53</v>
      </c>
      <c r="C191" t="s">
        <v>176</v>
      </c>
      <c r="D191" s="77">
        <v>3.03</v>
      </c>
    </row>
    <row r="192" spans="1:4" x14ac:dyDescent="0.25">
      <c r="A192" s="116">
        <v>2014</v>
      </c>
      <c r="B192" t="s">
        <v>53</v>
      </c>
      <c r="C192" t="s">
        <v>176</v>
      </c>
      <c r="D192" s="77">
        <v>3.31</v>
      </c>
    </row>
    <row r="193" spans="1:4" x14ac:dyDescent="0.25">
      <c r="A193" s="116">
        <v>2015</v>
      </c>
      <c r="B193" t="s">
        <v>53</v>
      </c>
      <c r="C193" t="s">
        <v>176</v>
      </c>
      <c r="D193" s="77">
        <v>3.33</v>
      </c>
    </row>
    <row r="194" spans="1:4" x14ac:dyDescent="0.25">
      <c r="A194" s="116">
        <v>2016</v>
      </c>
      <c r="B194" t="s">
        <v>53</v>
      </c>
      <c r="C194" t="s">
        <v>176</v>
      </c>
      <c r="D194" s="77">
        <v>3.64</v>
      </c>
    </row>
    <row r="195" spans="1:4" x14ac:dyDescent="0.25">
      <c r="A195" s="116">
        <v>2017</v>
      </c>
      <c r="B195" t="s">
        <v>53</v>
      </c>
      <c r="C195" t="s">
        <v>176</v>
      </c>
      <c r="D195" s="77">
        <v>3.72</v>
      </c>
    </row>
    <row r="196" spans="1:4" x14ac:dyDescent="0.25">
      <c r="A196" s="116">
        <v>2018</v>
      </c>
      <c r="B196" t="s">
        <v>53</v>
      </c>
      <c r="C196" t="s">
        <v>176</v>
      </c>
      <c r="D196" s="77">
        <v>3.76</v>
      </c>
    </row>
    <row r="197" spans="1:4" x14ac:dyDescent="0.25">
      <c r="A197" s="116">
        <v>2011</v>
      </c>
      <c r="B197" t="s">
        <v>54</v>
      </c>
      <c r="C197" t="s">
        <v>176</v>
      </c>
      <c r="D197" s="77">
        <v>1.98</v>
      </c>
    </row>
    <row r="198" spans="1:4" x14ac:dyDescent="0.25">
      <c r="A198" s="116">
        <v>2012</v>
      </c>
      <c r="B198" t="s">
        <v>54</v>
      </c>
      <c r="C198" t="s">
        <v>176</v>
      </c>
      <c r="D198" s="77">
        <v>2.29</v>
      </c>
    </row>
    <row r="199" spans="1:4" x14ac:dyDescent="0.25">
      <c r="A199" s="116">
        <v>2013</v>
      </c>
      <c r="B199" t="s">
        <v>54</v>
      </c>
      <c r="C199" t="s">
        <v>176</v>
      </c>
      <c r="D199" s="77">
        <v>2.14</v>
      </c>
    </row>
    <row r="200" spans="1:4" x14ac:dyDescent="0.25">
      <c r="A200" s="116">
        <v>2014</v>
      </c>
      <c r="B200" t="s">
        <v>54</v>
      </c>
      <c r="C200" t="s">
        <v>176</v>
      </c>
      <c r="D200" s="77">
        <v>2.48</v>
      </c>
    </row>
    <row r="201" spans="1:4" x14ac:dyDescent="0.25">
      <c r="A201" s="116">
        <v>2015</v>
      </c>
      <c r="B201" t="s">
        <v>54</v>
      </c>
      <c r="C201" t="s">
        <v>176</v>
      </c>
      <c r="D201" s="77">
        <v>2.59</v>
      </c>
    </row>
    <row r="202" spans="1:4" x14ac:dyDescent="0.25">
      <c r="A202" s="116">
        <v>2016</v>
      </c>
      <c r="B202" t="s">
        <v>54</v>
      </c>
      <c r="C202" t="s">
        <v>176</v>
      </c>
      <c r="D202" s="77">
        <v>2.68</v>
      </c>
    </row>
    <row r="203" spans="1:4" x14ac:dyDescent="0.25">
      <c r="A203" s="116">
        <v>2017</v>
      </c>
      <c r="B203" t="s">
        <v>54</v>
      </c>
      <c r="C203" t="s">
        <v>176</v>
      </c>
      <c r="D203" s="77">
        <v>2.84</v>
      </c>
    </row>
    <row r="204" spans="1:4" x14ac:dyDescent="0.25">
      <c r="A204" s="116">
        <v>2018</v>
      </c>
      <c r="B204" t="s">
        <v>54</v>
      </c>
      <c r="C204" t="s">
        <v>176</v>
      </c>
      <c r="D204" s="77">
        <v>2.84</v>
      </c>
    </row>
    <row r="205" spans="1:4" x14ac:dyDescent="0.25">
      <c r="A205" s="116">
        <v>2011</v>
      </c>
      <c r="B205" t="s">
        <v>123</v>
      </c>
      <c r="C205" t="s">
        <v>220</v>
      </c>
      <c r="D205" s="77">
        <v>2.78</v>
      </c>
    </row>
    <row r="206" spans="1:4" x14ac:dyDescent="0.25">
      <c r="A206" s="116">
        <v>2012</v>
      </c>
      <c r="B206" t="s">
        <v>123</v>
      </c>
      <c r="C206" t="s">
        <v>220</v>
      </c>
      <c r="D206" s="77">
        <v>2.86</v>
      </c>
    </row>
    <row r="207" spans="1:4" x14ac:dyDescent="0.25">
      <c r="A207" s="116">
        <v>2013</v>
      </c>
      <c r="B207" t="s">
        <v>123</v>
      </c>
      <c r="C207" t="s">
        <v>220</v>
      </c>
      <c r="D207" s="77">
        <v>3.09</v>
      </c>
    </row>
    <row r="208" spans="1:4" x14ac:dyDescent="0.25">
      <c r="A208" s="116">
        <v>2014</v>
      </c>
      <c r="B208" t="s">
        <v>123</v>
      </c>
      <c r="C208" t="s">
        <v>220</v>
      </c>
      <c r="D208" s="77">
        <v>3.2</v>
      </c>
    </row>
    <row r="209" spans="1:4" x14ac:dyDescent="0.25">
      <c r="A209" s="116">
        <v>2015</v>
      </c>
      <c r="B209" t="s">
        <v>123</v>
      </c>
      <c r="C209" t="s">
        <v>220</v>
      </c>
      <c r="D209" s="77">
        <v>3.29</v>
      </c>
    </row>
    <row r="210" spans="1:4" x14ac:dyDescent="0.25">
      <c r="A210" s="116">
        <v>2016</v>
      </c>
      <c r="B210" t="s">
        <v>123</v>
      </c>
      <c r="C210" t="s">
        <v>220</v>
      </c>
      <c r="D210" s="77">
        <v>3.61</v>
      </c>
    </row>
    <row r="211" spans="1:4" x14ac:dyDescent="0.25">
      <c r="A211" s="116">
        <v>2017</v>
      </c>
      <c r="B211" t="s">
        <v>123</v>
      </c>
      <c r="C211" t="s">
        <v>220</v>
      </c>
      <c r="D211" s="77">
        <v>3.75</v>
      </c>
    </row>
    <row r="212" spans="1:4" x14ac:dyDescent="0.25">
      <c r="A212" s="116">
        <v>2018</v>
      </c>
      <c r="B212" t="s">
        <v>123</v>
      </c>
      <c r="C212" t="s">
        <v>220</v>
      </c>
      <c r="D212" s="77">
        <v>3.86</v>
      </c>
    </row>
    <row r="213" spans="1:4" x14ac:dyDescent="0.25">
      <c r="A213" s="116">
        <v>2011</v>
      </c>
      <c r="B213" t="s">
        <v>53</v>
      </c>
      <c r="C213" t="s">
        <v>220</v>
      </c>
      <c r="D213" s="77">
        <v>2.81</v>
      </c>
    </row>
    <row r="214" spans="1:4" x14ac:dyDescent="0.25">
      <c r="A214" s="116">
        <v>2012</v>
      </c>
      <c r="B214" t="s">
        <v>53</v>
      </c>
      <c r="C214" t="s">
        <v>220</v>
      </c>
      <c r="D214" s="77">
        <v>2.88</v>
      </c>
    </row>
    <row r="215" spans="1:4" x14ac:dyDescent="0.25">
      <c r="A215" s="116">
        <v>2013</v>
      </c>
      <c r="B215" t="s">
        <v>53</v>
      </c>
      <c r="C215" t="s">
        <v>220</v>
      </c>
      <c r="D215" s="77">
        <v>3.12</v>
      </c>
    </row>
    <row r="216" spans="1:4" x14ac:dyDescent="0.25">
      <c r="A216" s="116">
        <v>2014</v>
      </c>
      <c r="B216" t="s">
        <v>53</v>
      </c>
      <c r="C216" t="s">
        <v>220</v>
      </c>
      <c r="D216" s="77">
        <v>3.27</v>
      </c>
    </row>
    <row r="217" spans="1:4" x14ac:dyDescent="0.25">
      <c r="A217" s="116">
        <v>2015</v>
      </c>
      <c r="B217" t="s">
        <v>53</v>
      </c>
      <c r="C217" t="s">
        <v>220</v>
      </c>
      <c r="D217" s="77">
        <v>3.31</v>
      </c>
    </row>
    <row r="218" spans="1:4" x14ac:dyDescent="0.25">
      <c r="A218" s="116">
        <v>2016</v>
      </c>
      <c r="B218" t="s">
        <v>53</v>
      </c>
      <c r="C218" t="s">
        <v>220</v>
      </c>
      <c r="D218" s="77">
        <v>3.69</v>
      </c>
    </row>
    <row r="219" spans="1:4" x14ac:dyDescent="0.25">
      <c r="A219" s="116">
        <v>2017</v>
      </c>
      <c r="B219" t="s">
        <v>53</v>
      </c>
      <c r="C219" t="s">
        <v>220</v>
      </c>
      <c r="D219" s="77">
        <v>3.82</v>
      </c>
    </row>
    <row r="220" spans="1:4" x14ac:dyDescent="0.25">
      <c r="A220" s="116">
        <v>2018</v>
      </c>
      <c r="B220" t="s">
        <v>53</v>
      </c>
      <c r="C220" t="s">
        <v>220</v>
      </c>
      <c r="D220" s="77">
        <v>3.91</v>
      </c>
    </row>
    <row r="221" spans="1:4" x14ac:dyDescent="0.25">
      <c r="A221" s="116">
        <v>2011</v>
      </c>
      <c r="B221" t="s">
        <v>54</v>
      </c>
      <c r="C221" t="s">
        <v>220</v>
      </c>
      <c r="D221" s="77">
        <v>1.86</v>
      </c>
    </row>
    <row r="222" spans="1:4" x14ac:dyDescent="0.25">
      <c r="A222" s="116">
        <v>2012</v>
      </c>
      <c r="B222" t="s">
        <v>54</v>
      </c>
      <c r="C222" t="s">
        <v>220</v>
      </c>
      <c r="D222" s="77">
        <v>2.4500000000000002</v>
      </c>
    </row>
    <row r="223" spans="1:4" x14ac:dyDescent="0.25">
      <c r="A223" s="116">
        <v>2013</v>
      </c>
      <c r="B223" t="s">
        <v>54</v>
      </c>
      <c r="C223" t="s">
        <v>220</v>
      </c>
      <c r="D223" s="77">
        <v>2.57</v>
      </c>
    </row>
    <row r="224" spans="1:4" x14ac:dyDescent="0.25">
      <c r="A224" s="116">
        <v>2014</v>
      </c>
      <c r="B224" t="s">
        <v>54</v>
      </c>
      <c r="C224" t="s">
        <v>220</v>
      </c>
      <c r="D224" s="77">
        <v>2.61</v>
      </c>
    </row>
    <row r="225" spans="1:4" x14ac:dyDescent="0.25">
      <c r="A225" s="116">
        <v>2015</v>
      </c>
      <c r="B225" t="s">
        <v>54</v>
      </c>
      <c r="C225" t="s">
        <v>220</v>
      </c>
      <c r="D225" s="77">
        <v>2.9</v>
      </c>
    </row>
    <row r="226" spans="1:4" x14ac:dyDescent="0.25">
      <c r="A226" s="116">
        <v>2016</v>
      </c>
      <c r="B226" t="s">
        <v>54</v>
      </c>
      <c r="C226" t="s">
        <v>220</v>
      </c>
      <c r="D226" s="77">
        <v>3.14</v>
      </c>
    </row>
    <row r="227" spans="1:4" x14ac:dyDescent="0.25">
      <c r="A227" s="116">
        <v>2017</v>
      </c>
      <c r="B227" t="s">
        <v>54</v>
      </c>
      <c r="C227" t="s">
        <v>220</v>
      </c>
      <c r="D227" s="77">
        <v>3.32</v>
      </c>
    </row>
    <row r="228" spans="1:4" x14ac:dyDescent="0.25">
      <c r="A228" s="116">
        <v>2018</v>
      </c>
      <c r="B228" t="s">
        <v>54</v>
      </c>
      <c r="C228" t="s">
        <v>220</v>
      </c>
      <c r="D228" s="77">
        <v>3.42</v>
      </c>
    </row>
    <row r="229" spans="1:4" x14ac:dyDescent="0.25">
      <c r="A229" s="116">
        <v>2011</v>
      </c>
      <c r="B229" t="s">
        <v>123</v>
      </c>
      <c r="C229" t="s">
        <v>221</v>
      </c>
      <c r="D229" s="77">
        <v>1.46</v>
      </c>
    </row>
    <row r="230" spans="1:4" x14ac:dyDescent="0.25">
      <c r="A230" s="116">
        <v>2012</v>
      </c>
      <c r="B230" t="s">
        <v>123</v>
      </c>
      <c r="C230" t="s">
        <v>221</v>
      </c>
      <c r="D230" s="77">
        <v>1.64</v>
      </c>
    </row>
    <row r="231" spans="1:4" x14ac:dyDescent="0.25">
      <c r="A231" s="116">
        <v>2013</v>
      </c>
      <c r="B231" t="s">
        <v>123</v>
      </c>
      <c r="C231" t="s">
        <v>221</v>
      </c>
      <c r="D231" s="77">
        <v>1.73</v>
      </c>
    </row>
    <row r="232" spans="1:4" x14ac:dyDescent="0.25">
      <c r="A232" s="116">
        <v>2014</v>
      </c>
      <c r="B232" t="s">
        <v>123</v>
      </c>
      <c r="C232" t="s">
        <v>221</v>
      </c>
      <c r="D232" s="77">
        <v>2.04</v>
      </c>
    </row>
    <row r="233" spans="1:4" x14ac:dyDescent="0.25">
      <c r="A233" s="116">
        <v>2015</v>
      </c>
      <c r="B233" t="s">
        <v>123</v>
      </c>
      <c r="C233" t="s">
        <v>221</v>
      </c>
      <c r="D233" s="77">
        <v>2.0699999999999998</v>
      </c>
    </row>
    <row r="234" spans="1:4" x14ac:dyDescent="0.25">
      <c r="A234" s="116">
        <v>2016</v>
      </c>
      <c r="B234" t="s">
        <v>123</v>
      </c>
      <c r="C234" t="s">
        <v>221</v>
      </c>
      <c r="D234" s="77">
        <v>2.19</v>
      </c>
    </row>
    <row r="235" spans="1:4" x14ac:dyDescent="0.25">
      <c r="A235" s="116">
        <v>2017</v>
      </c>
      <c r="B235" t="s">
        <v>123</v>
      </c>
      <c r="C235" t="s">
        <v>221</v>
      </c>
      <c r="D235" s="77">
        <v>2.2999999999999998</v>
      </c>
    </row>
    <row r="236" spans="1:4" x14ac:dyDescent="0.25">
      <c r="A236" s="116">
        <v>2018</v>
      </c>
      <c r="B236" t="s">
        <v>123</v>
      </c>
      <c r="C236" t="s">
        <v>221</v>
      </c>
      <c r="D236" s="77">
        <v>2.38</v>
      </c>
    </row>
    <row r="237" spans="1:4" x14ac:dyDescent="0.25">
      <c r="A237" s="116">
        <v>2011</v>
      </c>
      <c r="B237" t="s">
        <v>53</v>
      </c>
      <c r="C237" t="s">
        <v>221</v>
      </c>
      <c r="D237" s="77">
        <v>1.57</v>
      </c>
    </row>
    <row r="238" spans="1:4" x14ac:dyDescent="0.25">
      <c r="A238" s="116">
        <v>2012</v>
      </c>
      <c r="B238" t="s">
        <v>53</v>
      </c>
      <c r="C238" t="s">
        <v>221</v>
      </c>
      <c r="D238" s="77">
        <v>1.79</v>
      </c>
    </row>
    <row r="239" spans="1:4" x14ac:dyDescent="0.25">
      <c r="A239" s="116">
        <v>2013</v>
      </c>
      <c r="B239" t="s">
        <v>53</v>
      </c>
      <c r="C239" t="s">
        <v>221</v>
      </c>
      <c r="D239" s="77">
        <v>1.84</v>
      </c>
    </row>
    <row r="240" spans="1:4" x14ac:dyDescent="0.25">
      <c r="A240" s="116">
        <v>2014</v>
      </c>
      <c r="B240" t="s">
        <v>53</v>
      </c>
      <c r="C240" t="s">
        <v>221</v>
      </c>
      <c r="D240" s="77">
        <v>2.1</v>
      </c>
    </row>
    <row r="241" spans="1:4" x14ac:dyDescent="0.25">
      <c r="A241" s="116">
        <v>2015</v>
      </c>
      <c r="B241" t="s">
        <v>53</v>
      </c>
      <c r="C241" t="s">
        <v>221</v>
      </c>
      <c r="D241" s="77">
        <v>2.11</v>
      </c>
    </row>
    <row r="242" spans="1:4" x14ac:dyDescent="0.25">
      <c r="A242" s="116">
        <v>2016</v>
      </c>
      <c r="B242" t="s">
        <v>53</v>
      </c>
      <c r="C242" t="s">
        <v>221</v>
      </c>
      <c r="D242" s="77">
        <v>2.29</v>
      </c>
    </row>
    <row r="243" spans="1:4" x14ac:dyDescent="0.25">
      <c r="A243" s="116">
        <v>2017</v>
      </c>
      <c r="B243" t="s">
        <v>53</v>
      </c>
      <c r="C243" t="s">
        <v>221</v>
      </c>
      <c r="D243" s="77">
        <v>2.38</v>
      </c>
    </row>
    <row r="244" spans="1:4" x14ac:dyDescent="0.25">
      <c r="A244" s="116">
        <v>2018</v>
      </c>
      <c r="B244" t="s">
        <v>53</v>
      </c>
      <c r="C244" t="s">
        <v>221</v>
      </c>
      <c r="D244" s="77">
        <v>2.5099999999999998</v>
      </c>
    </row>
    <row r="245" spans="1:4" x14ac:dyDescent="0.25">
      <c r="A245" s="116">
        <v>2011</v>
      </c>
      <c r="B245" t="s">
        <v>54</v>
      </c>
      <c r="C245" t="s">
        <v>221</v>
      </c>
      <c r="D245" s="77">
        <v>1.27</v>
      </c>
    </row>
    <row r="246" spans="1:4" x14ac:dyDescent="0.25">
      <c r="A246" s="116">
        <v>2012</v>
      </c>
      <c r="B246" t="s">
        <v>54</v>
      </c>
      <c r="C246" t="s">
        <v>221</v>
      </c>
      <c r="D246" s="77">
        <v>1.38</v>
      </c>
    </row>
    <row r="247" spans="1:4" x14ac:dyDescent="0.25">
      <c r="A247" s="116">
        <v>2013</v>
      </c>
      <c r="B247" t="s">
        <v>54</v>
      </c>
      <c r="C247" t="s">
        <v>221</v>
      </c>
      <c r="D247" s="77">
        <v>1.52</v>
      </c>
    </row>
    <row r="248" spans="1:4" x14ac:dyDescent="0.25">
      <c r="A248" s="116">
        <v>2014</v>
      </c>
      <c r="B248" t="s">
        <v>54</v>
      </c>
      <c r="C248" t="s">
        <v>221</v>
      </c>
      <c r="D248" s="77">
        <v>1.91</v>
      </c>
    </row>
    <row r="249" spans="1:4" x14ac:dyDescent="0.25">
      <c r="A249" s="116">
        <v>2015</v>
      </c>
      <c r="B249" t="s">
        <v>54</v>
      </c>
      <c r="C249" t="s">
        <v>221</v>
      </c>
      <c r="D249" s="77">
        <v>2.0099999999999998</v>
      </c>
    </row>
    <row r="250" spans="1:4" x14ac:dyDescent="0.25">
      <c r="A250" s="116">
        <v>2016</v>
      </c>
      <c r="B250" t="s">
        <v>54</v>
      </c>
      <c r="C250" t="s">
        <v>221</v>
      </c>
      <c r="D250" s="77">
        <v>2.08</v>
      </c>
    </row>
    <row r="251" spans="1:4" x14ac:dyDescent="0.25">
      <c r="A251" s="116">
        <v>2017</v>
      </c>
      <c r="B251" t="s">
        <v>54</v>
      </c>
      <c r="C251" t="s">
        <v>221</v>
      </c>
      <c r="D251" s="77">
        <v>2.2400000000000002</v>
      </c>
    </row>
    <row r="252" spans="1:4" x14ac:dyDescent="0.25">
      <c r="A252" s="116">
        <v>2018</v>
      </c>
      <c r="B252" t="s">
        <v>54</v>
      </c>
      <c r="C252" t="s">
        <v>221</v>
      </c>
      <c r="D252" s="77">
        <v>2.2599999999999998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B12"/>
  <sheetViews>
    <sheetView topLeftCell="A7" workbookViewId="0">
      <selection activeCell="I21" sqref="I21"/>
    </sheetView>
  </sheetViews>
  <sheetFormatPr baseColWidth="10" defaultRowHeight="15" x14ac:dyDescent="0.25"/>
  <cols>
    <col min="1" max="1" width="17.5703125" bestFit="1" customWidth="1"/>
    <col min="2" max="2" width="15" customWidth="1"/>
  </cols>
  <sheetData>
    <row r="3" spans="1:2" x14ac:dyDescent="0.25">
      <c r="A3" s="20" t="s">
        <v>225</v>
      </c>
      <c r="B3" s="20" t="s">
        <v>92</v>
      </c>
    </row>
    <row r="4" spans="1:2" x14ac:dyDescent="0.25">
      <c r="A4" s="20" t="s">
        <v>6</v>
      </c>
      <c r="B4" t="s">
        <v>173</v>
      </c>
    </row>
    <row r="5" spans="1:2" x14ac:dyDescent="0.25">
      <c r="A5" s="21">
        <v>2011</v>
      </c>
      <c r="B5" s="22">
        <v>5.9</v>
      </c>
    </row>
    <row r="6" spans="1:2" x14ac:dyDescent="0.25">
      <c r="A6" s="21">
        <v>2012</v>
      </c>
      <c r="B6" s="22">
        <v>7.72</v>
      </c>
    </row>
    <row r="7" spans="1:2" x14ac:dyDescent="0.25">
      <c r="A7" s="21">
        <v>2013</v>
      </c>
      <c r="B7" s="22">
        <v>3.06</v>
      </c>
    </row>
    <row r="8" spans="1:2" x14ac:dyDescent="0.25">
      <c r="A8" s="21">
        <v>2014</v>
      </c>
      <c r="B8" s="22">
        <v>1.85</v>
      </c>
    </row>
    <row r="9" spans="1:2" x14ac:dyDescent="0.25">
      <c r="A9" s="21">
        <v>2015</v>
      </c>
      <c r="B9" s="22">
        <v>1.01</v>
      </c>
    </row>
    <row r="10" spans="1:2" x14ac:dyDescent="0.25">
      <c r="A10" s="21">
        <v>2016</v>
      </c>
      <c r="B10" s="22">
        <v>8.32</v>
      </c>
    </row>
    <row r="11" spans="1:2" x14ac:dyDescent="0.25">
      <c r="A11" s="21">
        <v>2017</v>
      </c>
      <c r="B11" s="22">
        <v>-13.55</v>
      </c>
    </row>
    <row r="12" spans="1:2" x14ac:dyDescent="0.25">
      <c r="A12" s="21">
        <v>2018</v>
      </c>
      <c r="B12" s="22">
        <v>-7.25</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5"/>
  <sheetViews>
    <sheetView workbookViewId="0">
      <selection activeCell="I21" sqref="I21"/>
    </sheetView>
  </sheetViews>
  <sheetFormatPr baseColWidth="10" defaultRowHeight="15" x14ac:dyDescent="0.25"/>
  <cols>
    <col min="1" max="1" width="21" bestFit="1" customWidth="1"/>
    <col min="2" max="2" width="15.140625" bestFit="1" customWidth="1"/>
    <col min="3" max="3" width="17.140625" bestFit="1" customWidth="1"/>
    <col min="4" max="4" width="16.5703125" bestFit="1" customWidth="1"/>
  </cols>
  <sheetData>
    <row r="1" spans="1:4" x14ac:dyDescent="0.25">
      <c r="A1" s="20" t="s">
        <v>239</v>
      </c>
      <c r="B1" t="s">
        <v>232</v>
      </c>
    </row>
    <row r="3" spans="1:4" x14ac:dyDescent="0.25">
      <c r="A3" s="20" t="s">
        <v>6</v>
      </c>
      <c r="B3" t="s">
        <v>240</v>
      </c>
      <c r="C3" t="s">
        <v>56</v>
      </c>
      <c r="D3" t="s">
        <v>57</v>
      </c>
    </row>
    <row r="4" spans="1:4" x14ac:dyDescent="0.25">
      <c r="A4" s="21">
        <v>2007</v>
      </c>
      <c r="B4" s="22">
        <v>2.92</v>
      </c>
      <c r="C4" s="22">
        <v>3.17</v>
      </c>
      <c r="D4" s="22">
        <v>2.76</v>
      </c>
    </row>
    <row r="5" spans="1:4" x14ac:dyDescent="0.25">
      <c r="A5" s="21">
        <v>2008</v>
      </c>
      <c r="B5" s="22">
        <v>3.1</v>
      </c>
      <c r="C5" s="22">
        <v>3.48</v>
      </c>
      <c r="D5" s="22">
        <v>2.93</v>
      </c>
    </row>
    <row r="6" spans="1:4" x14ac:dyDescent="0.25">
      <c r="A6" s="21">
        <v>2009</v>
      </c>
      <c r="B6" s="22">
        <v>3.27</v>
      </c>
      <c r="C6" s="22">
        <v>3.6</v>
      </c>
      <c r="D6" s="22">
        <v>3.08</v>
      </c>
    </row>
    <row r="7" spans="1:4" x14ac:dyDescent="0.25">
      <c r="A7" s="21">
        <v>2010</v>
      </c>
      <c r="B7" s="22">
        <v>3.53</v>
      </c>
      <c r="C7" s="22">
        <v>3.89</v>
      </c>
      <c r="D7" s="22">
        <v>3.32</v>
      </c>
    </row>
    <row r="8" spans="1:4" x14ac:dyDescent="0.25">
      <c r="A8" s="21">
        <v>2011</v>
      </c>
      <c r="B8" s="22">
        <v>3.87</v>
      </c>
      <c r="C8" s="22">
        <v>4.42</v>
      </c>
      <c r="D8" s="22">
        <v>3.58</v>
      </c>
    </row>
    <row r="9" spans="1:4" x14ac:dyDescent="0.25">
      <c r="A9" s="21">
        <v>2012</v>
      </c>
      <c r="B9" s="22">
        <v>4.0599999999999996</v>
      </c>
      <c r="C9" s="22">
        <v>4.5999999999999996</v>
      </c>
      <c r="D9" s="22">
        <v>3.81</v>
      </c>
    </row>
    <row r="10" spans="1:4" x14ac:dyDescent="0.25">
      <c r="A10" s="21">
        <v>2013</v>
      </c>
      <c r="B10" s="22">
        <v>4.38</v>
      </c>
      <c r="C10" s="22">
        <v>5.0199999999999996</v>
      </c>
      <c r="D10" s="22">
        <v>4.0199999999999996</v>
      </c>
    </row>
    <row r="11" spans="1:4" x14ac:dyDescent="0.25">
      <c r="A11" s="21">
        <v>2014</v>
      </c>
      <c r="B11" s="22">
        <v>4.62</v>
      </c>
      <c r="C11" s="22">
        <v>4.97</v>
      </c>
      <c r="D11" s="22">
        <v>4.41</v>
      </c>
    </row>
    <row r="12" spans="1:4" x14ac:dyDescent="0.25">
      <c r="A12" s="21">
        <v>2015</v>
      </c>
      <c r="B12" s="22">
        <v>4.8899999999999997</v>
      </c>
      <c r="C12" s="22">
        <v>5.37</v>
      </c>
      <c r="D12" s="22">
        <v>4.59</v>
      </c>
    </row>
    <row r="13" spans="1:4" x14ac:dyDescent="0.25">
      <c r="A13" s="21">
        <v>2016</v>
      </c>
      <c r="B13" s="22">
        <v>5.33</v>
      </c>
      <c r="C13" s="22">
        <v>5.86</v>
      </c>
      <c r="D13" s="22">
        <v>5.08</v>
      </c>
    </row>
    <row r="14" spans="1:4" x14ac:dyDescent="0.25">
      <c r="A14" s="21">
        <v>2017</v>
      </c>
      <c r="B14" s="22">
        <v>5.55</v>
      </c>
      <c r="C14" s="22">
        <v>5.97</v>
      </c>
      <c r="D14" s="22">
        <v>5.29</v>
      </c>
    </row>
    <row r="15" spans="1:4" x14ac:dyDescent="0.25">
      <c r="A15" s="21">
        <v>2018</v>
      </c>
      <c r="B15" s="22">
        <v>5.6</v>
      </c>
      <c r="C15" s="22">
        <v>5.92</v>
      </c>
      <c r="D15" s="22">
        <v>5.4</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D16"/>
  <sheetViews>
    <sheetView topLeftCell="A16" workbookViewId="0">
      <selection activeCell="I21" sqref="I21"/>
    </sheetView>
  </sheetViews>
  <sheetFormatPr baseColWidth="10" defaultRowHeight="15" x14ac:dyDescent="0.25"/>
  <cols>
    <col min="1" max="1" width="17.5703125" bestFit="1" customWidth="1"/>
    <col min="2" max="2" width="20.42578125" bestFit="1" customWidth="1"/>
    <col min="3" max="3" width="14.85546875" bestFit="1" customWidth="1"/>
    <col min="4" max="4" width="16.5703125" bestFit="1" customWidth="1"/>
  </cols>
  <sheetData>
    <row r="3" spans="1:4" x14ac:dyDescent="0.25">
      <c r="A3" s="20" t="s">
        <v>6</v>
      </c>
      <c r="B3" t="s">
        <v>217</v>
      </c>
      <c r="C3" t="s">
        <v>139</v>
      </c>
      <c r="D3" t="s">
        <v>140</v>
      </c>
    </row>
    <row r="4" spans="1:4" x14ac:dyDescent="0.25">
      <c r="A4" s="21">
        <v>2007</v>
      </c>
      <c r="B4" s="22">
        <v>-8.89</v>
      </c>
      <c r="C4" s="22">
        <v>-22.86</v>
      </c>
      <c r="D4" s="22">
        <v>-1.06</v>
      </c>
    </row>
    <row r="5" spans="1:4" x14ac:dyDescent="0.25">
      <c r="A5" s="21">
        <v>2008</v>
      </c>
      <c r="B5" s="22">
        <v>-14.58</v>
      </c>
      <c r="C5" s="22">
        <v>-4.71</v>
      </c>
      <c r="D5" s="22">
        <v>-0.5</v>
      </c>
    </row>
    <row r="6" spans="1:4" x14ac:dyDescent="0.25">
      <c r="A6" s="21">
        <v>2009</v>
      </c>
      <c r="B6" s="22">
        <v>-10.199999999999999</v>
      </c>
      <c r="C6" s="22">
        <v>-40.659999999999997</v>
      </c>
      <c r="D6" s="22">
        <v>1.87</v>
      </c>
    </row>
    <row r="7" spans="1:4" x14ac:dyDescent="0.25">
      <c r="A7" s="21">
        <v>2010</v>
      </c>
      <c r="B7" s="22">
        <v>7.69</v>
      </c>
      <c r="C7" s="22">
        <v>1.05</v>
      </c>
      <c r="D7" s="22">
        <v>1.69</v>
      </c>
    </row>
    <row r="8" spans="1:4" x14ac:dyDescent="0.25">
      <c r="A8" s="21">
        <v>2011</v>
      </c>
      <c r="B8" s="22">
        <v>3.08</v>
      </c>
      <c r="C8" s="22">
        <v>-17.21</v>
      </c>
      <c r="D8" s="22">
        <v>2.65</v>
      </c>
    </row>
    <row r="9" spans="1:4" x14ac:dyDescent="0.25">
      <c r="A9" s="21">
        <v>2012</v>
      </c>
      <c r="B9" s="22">
        <v>5.56</v>
      </c>
      <c r="C9" s="22">
        <v>-47.06</v>
      </c>
      <c r="D9" s="22">
        <v>0</v>
      </c>
    </row>
    <row r="10" spans="1:4" x14ac:dyDescent="0.25">
      <c r="A10" s="21">
        <v>2013</v>
      </c>
      <c r="B10" s="22">
        <v>-4.4800000000000004</v>
      </c>
      <c r="C10" s="22">
        <v>-30.71</v>
      </c>
      <c r="D10" s="22">
        <v>1.66</v>
      </c>
    </row>
    <row r="11" spans="1:4" x14ac:dyDescent="0.25">
      <c r="A11" s="21">
        <v>2014</v>
      </c>
      <c r="B11" s="22">
        <v>14.58</v>
      </c>
      <c r="C11" s="22">
        <v>-6.29</v>
      </c>
      <c r="D11" s="22">
        <v>1.88</v>
      </c>
    </row>
    <row r="12" spans="1:4" x14ac:dyDescent="0.25">
      <c r="A12" s="21">
        <v>2015</v>
      </c>
      <c r="B12" s="22">
        <v>-10.39</v>
      </c>
      <c r="C12" s="22">
        <v>-42.31</v>
      </c>
      <c r="D12" s="22">
        <v>3.55</v>
      </c>
    </row>
    <row r="13" spans="1:4" x14ac:dyDescent="0.25">
      <c r="A13" s="21">
        <v>2016</v>
      </c>
      <c r="B13" s="22">
        <v>-14.77</v>
      </c>
      <c r="C13" s="22">
        <v>-25</v>
      </c>
      <c r="D13" s="22">
        <v>0</v>
      </c>
    </row>
    <row r="14" spans="1:4" x14ac:dyDescent="0.25">
      <c r="A14" s="21">
        <v>2017</v>
      </c>
      <c r="B14" s="22">
        <v>-14.81</v>
      </c>
      <c r="C14" s="22">
        <v>-18.79</v>
      </c>
      <c r="D14" s="22">
        <v>-2.37</v>
      </c>
    </row>
    <row r="15" spans="1:4" x14ac:dyDescent="0.25">
      <c r="A15" s="21">
        <v>2018</v>
      </c>
      <c r="B15" s="22">
        <v>-23.47</v>
      </c>
      <c r="C15" s="22">
        <v>-29.25</v>
      </c>
      <c r="D15" s="22">
        <v>-1.3</v>
      </c>
    </row>
    <row r="16" spans="1:4" x14ac:dyDescent="0.25">
      <c r="A16" s="21" t="s">
        <v>8</v>
      </c>
      <c r="B16" s="22">
        <v>-70.680000000000007</v>
      </c>
      <c r="C16" s="22">
        <v>-283.8</v>
      </c>
      <c r="D16" s="22">
        <v>8.07</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3:D16"/>
  <sheetViews>
    <sheetView workbookViewId="0">
      <selection activeCell="B7" sqref="B7:D7"/>
    </sheetView>
  </sheetViews>
  <sheetFormatPr baseColWidth="10" defaultRowHeight="15" x14ac:dyDescent="0.25"/>
  <cols>
    <col min="1" max="1" width="17.5703125" bestFit="1" customWidth="1"/>
    <col min="2" max="2" width="12" customWidth="1"/>
    <col min="3" max="3" width="13.7109375" customWidth="1"/>
    <col min="4" max="5" width="12" customWidth="1"/>
    <col min="6" max="6" width="13.7109375" customWidth="1"/>
    <col min="7" max="8" width="12" customWidth="1"/>
    <col min="9" max="9" width="13.7109375" customWidth="1"/>
    <col min="10" max="11" width="12" customWidth="1"/>
    <col min="12" max="12" width="13.7109375" customWidth="1"/>
    <col min="13" max="14" width="12" customWidth="1"/>
    <col min="15" max="15" width="13.7109375" bestFit="1" customWidth="1"/>
    <col min="16" max="16" width="12" bestFit="1" customWidth="1"/>
    <col min="17" max="17" width="12" customWidth="1"/>
    <col min="18" max="18" width="13.7109375" bestFit="1" customWidth="1"/>
    <col min="19" max="19" width="12" customWidth="1"/>
    <col min="20" max="20" width="12" bestFit="1" customWidth="1"/>
    <col min="21" max="21" width="13.7109375" bestFit="1" customWidth="1"/>
    <col min="22" max="22" width="12" bestFit="1" customWidth="1"/>
    <col min="23" max="23" width="12" customWidth="1"/>
    <col min="24" max="24" width="13.7109375" bestFit="1" customWidth="1"/>
    <col min="25" max="26" width="12" customWidth="1"/>
    <col min="27" max="27" width="13.7109375" customWidth="1"/>
    <col min="28" max="29" width="12" bestFit="1" customWidth="1"/>
    <col min="30" max="30" width="13.7109375" bestFit="1" customWidth="1"/>
    <col min="31" max="32" width="12" bestFit="1" customWidth="1"/>
    <col min="33" max="33" width="13.7109375" bestFit="1" customWidth="1"/>
    <col min="34" max="35" width="12" bestFit="1" customWidth="1"/>
    <col min="36" max="36" width="13.7109375" bestFit="1" customWidth="1"/>
    <col min="37" max="37" width="12" bestFit="1" customWidth="1"/>
    <col min="38" max="38" width="17" bestFit="1" customWidth="1"/>
    <col min="39" max="39" width="18.7109375" bestFit="1" customWidth="1"/>
    <col min="40" max="40" width="17" bestFit="1" customWidth="1"/>
  </cols>
  <sheetData>
    <row r="3" spans="1:4" x14ac:dyDescent="0.25">
      <c r="A3" s="20" t="s">
        <v>6</v>
      </c>
      <c r="B3" t="s">
        <v>130</v>
      </c>
      <c r="C3" t="s">
        <v>131</v>
      </c>
      <c r="D3" t="s">
        <v>132</v>
      </c>
    </row>
    <row r="4" spans="1:4" x14ac:dyDescent="0.25">
      <c r="A4" s="21">
        <v>2007</v>
      </c>
      <c r="B4" s="22">
        <v>1.79</v>
      </c>
      <c r="C4" s="22">
        <v>1.41</v>
      </c>
      <c r="D4" s="22">
        <v>1.87</v>
      </c>
    </row>
    <row r="5" spans="1:4" x14ac:dyDescent="0.25">
      <c r="A5" s="21">
        <v>2008</v>
      </c>
      <c r="B5" s="22">
        <v>1.92</v>
      </c>
      <c r="C5" s="22">
        <v>1.54</v>
      </c>
      <c r="D5" s="22">
        <v>2</v>
      </c>
    </row>
    <row r="6" spans="1:4" x14ac:dyDescent="0.25">
      <c r="A6" s="21">
        <v>2009</v>
      </c>
      <c r="B6" s="22">
        <v>2.0099999999999998</v>
      </c>
      <c r="C6" s="22">
        <v>1.62</v>
      </c>
      <c r="D6" s="22">
        <v>2.1</v>
      </c>
    </row>
    <row r="7" spans="1:4" x14ac:dyDescent="0.25">
      <c r="A7" s="21">
        <v>2010</v>
      </c>
      <c r="B7" s="22">
        <v>2.19</v>
      </c>
      <c r="C7" s="22">
        <v>1.74</v>
      </c>
      <c r="D7" s="22">
        <v>2.3199999999999998</v>
      </c>
    </row>
    <row r="8" spans="1:4" x14ac:dyDescent="0.25">
      <c r="A8" s="21">
        <v>2011</v>
      </c>
      <c r="B8" s="22">
        <v>2.4900000000000002</v>
      </c>
      <c r="C8" s="22">
        <v>1.95</v>
      </c>
      <c r="D8" s="22">
        <v>2.57</v>
      </c>
    </row>
    <row r="9" spans="1:4" x14ac:dyDescent="0.25">
      <c r="A9" s="21">
        <v>2012</v>
      </c>
      <c r="B9" s="22">
        <v>2.73</v>
      </c>
      <c r="C9" s="22">
        <v>2.3199999999999998</v>
      </c>
      <c r="D9" s="22">
        <v>2.81</v>
      </c>
    </row>
    <row r="10" spans="1:4" x14ac:dyDescent="0.25">
      <c r="A10" s="21">
        <v>2013</v>
      </c>
      <c r="B10" s="22">
        <v>2.87</v>
      </c>
      <c r="C10" s="22">
        <v>2.4</v>
      </c>
      <c r="D10" s="22">
        <v>2.95</v>
      </c>
    </row>
    <row r="11" spans="1:4" x14ac:dyDescent="0.25">
      <c r="A11" s="21">
        <v>2014</v>
      </c>
      <c r="B11" s="22">
        <v>3.05</v>
      </c>
      <c r="C11" s="22">
        <v>2.56</v>
      </c>
      <c r="D11" s="22">
        <v>3.14</v>
      </c>
    </row>
    <row r="12" spans="1:4" x14ac:dyDescent="0.25">
      <c r="A12" s="21">
        <v>2015</v>
      </c>
      <c r="B12" s="22">
        <v>3.15</v>
      </c>
      <c r="C12" s="22">
        <v>2.58</v>
      </c>
      <c r="D12" s="22">
        <v>3.31</v>
      </c>
    </row>
    <row r="13" spans="1:4" x14ac:dyDescent="0.25">
      <c r="A13" s="21">
        <v>2016</v>
      </c>
      <c r="B13" s="22">
        <v>3.45</v>
      </c>
      <c r="C13" s="22">
        <v>2.75</v>
      </c>
      <c r="D13" s="22">
        <v>3.65</v>
      </c>
    </row>
    <row r="14" spans="1:4" x14ac:dyDescent="0.25">
      <c r="A14" s="21">
        <v>2017</v>
      </c>
      <c r="B14" s="22">
        <v>3.63</v>
      </c>
      <c r="C14" s="22">
        <v>2.86</v>
      </c>
      <c r="D14" s="22">
        <v>3.8</v>
      </c>
    </row>
    <row r="15" spans="1:4" x14ac:dyDescent="0.25">
      <c r="A15" s="21">
        <v>2018</v>
      </c>
      <c r="B15" s="22">
        <v>3.69</v>
      </c>
      <c r="C15" s="22">
        <v>2.9</v>
      </c>
      <c r="D15" s="22">
        <v>3.85</v>
      </c>
    </row>
    <row r="16" spans="1:4" x14ac:dyDescent="0.25">
      <c r="A16" s="21" t="s">
        <v>8</v>
      </c>
      <c r="B16" s="22">
        <v>32.97</v>
      </c>
      <c r="C16" s="22">
        <v>26.63</v>
      </c>
      <c r="D16" s="22">
        <v>34.369999999999997</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3:D15"/>
  <sheetViews>
    <sheetView workbookViewId="0">
      <selection activeCell="B7" sqref="B7:D7"/>
    </sheetView>
  </sheetViews>
  <sheetFormatPr baseColWidth="10" defaultRowHeight="15" x14ac:dyDescent="0.25"/>
  <cols>
    <col min="1" max="1" width="17.5703125" bestFit="1" customWidth="1"/>
    <col min="2" max="2" width="21.28515625" bestFit="1" customWidth="1"/>
    <col min="3" max="3" width="14.85546875" bestFit="1" customWidth="1"/>
    <col min="4" max="4" width="16.5703125" bestFit="1" customWidth="1"/>
  </cols>
  <sheetData>
    <row r="3" spans="1:4" x14ac:dyDescent="0.25">
      <c r="A3" s="20" t="s">
        <v>6</v>
      </c>
      <c r="B3" t="s">
        <v>138</v>
      </c>
      <c r="C3" t="s">
        <v>139</v>
      </c>
      <c r="D3" t="s">
        <v>140</v>
      </c>
    </row>
    <row r="4" spans="1:4" x14ac:dyDescent="0.25">
      <c r="A4" s="21">
        <v>2007</v>
      </c>
      <c r="B4" s="77">
        <v>0.45</v>
      </c>
      <c r="C4" s="77">
        <v>0.78</v>
      </c>
      <c r="D4" s="77">
        <v>1.88</v>
      </c>
    </row>
    <row r="5" spans="1:4" x14ac:dyDescent="0.25">
      <c r="A5" s="21">
        <v>2008</v>
      </c>
      <c r="B5" s="77">
        <v>0.49</v>
      </c>
      <c r="C5" s="77">
        <v>0.88</v>
      </c>
      <c r="D5" s="77">
        <v>2</v>
      </c>
    </row>
    <row r="6" spans="1:4" x14ac:dyDescent="0.25">
      <c r="A6" s="21">
        <v>2009</v>
      </c>
      <c r="B6" s="77">
        <v>0.5</v>
      </c>
      <c r="C6" s="77">
        <v>1.02</v>
      </c>
      <c r="D6" s="77">
        <v>2.1</v>
      </c>
    </row>
    <row r="7" spans="1:4" x14ac:dyDescent="0.25">
      <c r="A7" s="21">
        <v>2010</v>
      </c>
      <c r="B7" s="77">
        <v>0.6</v>
      </c>
      <c r="C7" s="77">
        <v>0.96</v>
      </c>
      <c r="D7" s="77">
        <v>2.33</v>
      </c>
    </row>
    <row r="8" spans="1:4" x14ac:dyDescent="0.25">
      <c r="A8" s="21">
        <v>2011</v>
      </c>
      <c r="B8" s="77">
        <v>0.62</v>
      </c>
      <c r="C8" s="77">
        <v>1.3</v>
      </c>
      <c r="D8" s="77">
        <v>2.58</v>
      </c>
    </row>
    <row r="9" spans="1:4" x14ac:dyDescent="0.25">
      <c r="A9" s="21">
        <v>2012</v>
      </c>
      <c r="B9" s="77">
        <v>0.65</v>
      </c>
      <c r="C9" s="77">
        <v>1.4</v>
      </c>
      <c r="D9" s="77">
        <v>2.83</v>
      </c>
    </row>
    <row r="10" spans="1:4" x14ac:dyDescent="0.25">
      <c r="A10" s="21">
        <v>2013</v>
      </c>
      <c r="B10" s="77">
        <v>0.65</v>
      </c>
      <c r="C10" s="77">
        <v>1.51</v>
      </c>
      <c r="D10" s="77">
        <v>2.97</v>
      </c>
    </row>
    <row r="11" spans="1:4" x14ac:dyDescent="0.25">
      <c r="A11" s="21">
        <v>2014</v>
      </c>
      <c r="B11" s="77">
        <v>0.82</v>
      </c>
      <c r="C11" s="77">
        <v>1.51</v>
      </c>
      <c r="D11" s="77">
        <v>3.15</v>
      </c>
    </row>
    <row r="12" spans="1:4" x14ac:dyDescent="0.25">
      <c r="A12" s="21">
        <v>2015</v>
      </c>
      <c r="B12" s="77">
        <v>0.83</v>
      </c>
      <c r="C12" s="77">
        <v>1.59</v>
      </c>
      <c r="D12" s="77">
        <v>3.31</v>
      </c>
    </row>
    <row r="13" spans="1:4" x14ac:dyDescent="0.25">
      <c r="A13" s="21">
        <v>2016</v>
      </c>
      <c r="B13" s="77">
        <v>0.9</v>
      </c>
      <c r="C13" s="77">
        <v>1.56</v>
      </c>
      <c r="D13" s="77">
        <v>3.66</v>
      </c>
    </row>
    <row r="14" spans="1:4" x14ac:dyDescent="0.25">
      <c r="A14" s="21">
        <v>2017</v>
      </c>
      <c r="B14" s="77">
        <v>1.1399999999999999</v>
      </c>
      <c r="C14" s="77">
        <v>1.78</v>
      </c>
      <c r="D14" s="77">
        <v>3.81</v>
      </c>
    </row>
    <row r="15" spans="1:4" x14ac:dyDescent="0.25">
      <c r="A15" s="21">
        <v>2018</v>
      </c>
      <c r="B15" s="77">
        <v>1.03</v>
      </c>
      <c r="C15" s="77">
        <v>1.69</v>
      </c>
      <c r="D15" s="77">
        <v>3.85</v>
      </c>
    </row>
  </sheetData>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3:J15"/>
  <sheetViews>
    <sheetView topLeftCell="A16" workbookViewId="0">
      <selection activeCell="B7" sqref="B7:D7"/>
    </sheetView>
  </sheetViews>
  <sheetFormatPr baseColWidth="10" defaultRowHeight="15" x14ac:dyDescent="0.25"/>
  <cols>
    <col min="1" max="1" width="17.5703125" bestFit="1" customWidth="1"/>
    <col min="2" max="2" width="14.5703125" bestFit="1" customWidth="1"/>
    <col min="3" max="3" width="21" bestFit="1" customWidth="1"/>
    <col min="4" max="5" width="20.140625" bestFit="1" customWidth="1"/>
    <col min="6" max="7" width="22.140625" bestFit="1" customWidth="1"/>
    <col min="8" max="8" width="18.7109375" bestFit="1" customWidth="1"/>
    <col min="9" max="9" width="20.5703125" bestFit="1" customWidth="1"/>
    <col min="10" max="10" width="23.42578125" bestFit="1" customWidth="1"/>
  </cols>
  <sheetData>
    <row r="3" spans="1:10" x14ac:dyDescent="0.25">
      <c r="A3" s="20" t="s">
        <v>6</v>
      </c>
      <c r="B3" t="s">
        <v>150</v>
      </c>
      <c r="C3" t="s">
        <v>151</v>
      </c>
      <c r="D3" t="s">
        <v>152</v>
      </c>
      <c r="E3" t="s">
        <v>153</v>
      </c>
      <c r="F3" t="s">
        <v>154</v>
      </c>
      <c r="G3" t="s">
        <v>155</v>
      </c>
      <c r="H3" t="s">
        <v>156</v>
      </c>
      <c r="I3" t="s">
        <v>157</v>
      </c>
      <c r="J3" t="s">
        <v>158</v>
      </c>
    </row>
    <row r="4" spans="1:10" x14ac:dyDescent="0.25">
      <c r="A4" s="21">
        <v>2007</v>
      </c>
      <c r="B4" s="22">
        <v>1.79</v>
      </c>
      <c r="C4" s="22">
        <v>0.78</v>
      </c>
      <c r="D4" s="22">
        <v>0.89</v>
      </c>
      <c r="E4" s="22">
        <v>1.1499999999999999</v>
      </c>
      <c r="F4" s="22">
        <v>1.47</v>
      </c>
      <c r="G4" s="22">
        <v>1.77</v>
      </c>
      <c r="H4" s="22">
        <v>1.88</v>
      </c>
      <c r="I4" s="22">
        <v>2.92</v>
      </c>
      <c r="J4" s="22">
        <v>2.71</v>
      </c>
    </row>
    <row r="5" spans="1:10" x14ac:dyDescent="0.25">
      <c r="A5" s="21">
        <v>2008</v>
      </c>
      <c r="B5" s="22">
        <v>1.92</v>
      </c>
      <c r="C5" s="22">
        <v>0.81</v>
      </c>
      <c r="D5" s="22">
        <v>1.02</v>
      </c>
      <c r="E5" s="22">
        <v>1.32</v>
      </c>
      <c r="F5" s="22">
        <v>1.64</v>
      </c>
      <c r="G5" s="22">
        <v>1.87</v>
      </c>
      <c r="H5" s="22">
        <v>1.77</v>
      </c>
      <c r="I5" s="22">
        <v>3.1</v>
      </c>
      <c r="J5" s="22">
        <v>3.51</v>
      </c>
    </row>
    <row r="6" spans="1:10" x14ac:dyDescent="0.25">
      <c r="A6" s="21">
        <v>2009</v>
      </c>
      <c r="B6" s="22">
        <v>2.0099999999999998</v>
      </c>
      <c r="C6" s="22">
        <v>0.97</v>
      </c>
      <c r="D6" s="22">
        <v>1.03</v>
      </c>
      <c r="E6" s="22">
        <v>1.35</v>
      </c>
      <c r="F6" s="22">
        <v>1.65</v>
      </c>
      <c r="G6" s="22">
        <v>1.96</v>
      </c>
      <c r="H6" s="22">
        <v>2.0699999999999998</v>
      </c>
      <c r="I6" s="22">
        <v>3.27</v>
      </c>
      <c r="J6" s="22">
        <v>2.56</v>
      </c>
    </row>
    <row r="7" spans="1:10" x14ac:dyDescent="0.25">
      <c r="A7" s="21">
        <v>2010</v>
      </c>
      <c r="B7" s="22">
        <v>2.19</v>
      </c>
      <c r="C7" s="22">
        <v>0.97</v>
      </c>
      <c r="D7" s="22">
        <v>1.1200000000000001</v>
      </c>
      <c r="E7" s="22">
        <v>1.49</v>
      </c>
      <c r="F7" s="22">
        <v>1.77</v>
      </c>
      <c r="G7" s="22">
        <v>2.08</v>
      </c>
      <c r="H7" s="22">
        <v>2.25</v>
      </c>
      <c r="I7" s="22">
        <v>3.53</v>
      </c>
      <c r="J7" s="22">
        <v>2.48</v>
      </c>
    </row>
    <row r="8" spans="1:10" x14ac:dyDescent="0.25">
      <c r="A8" s="21">
        <v>2011</v>
      </c>
      <c r="B8" s="22">
        <v>2.4900000000000002</v>
      </c>
      <c r="C8" s="22">
        <v>1.0900000000000001</v>
      </c>
      <c r="D8" s="22">
        <v>1.22</v>
      </c>
      <c r="E8" s="22">
        <v>1.63</v>
      </c>
      <c r="F8" s="22">
        <v>1.94</v>
      </c>
      <c r="G8" s="22">
        <v>2.39</v>
      </c>
      <c r="H8" s="22">
        <v>2.63</v>
      </c>
      <c r="I8" s="22">
        <v>3.87</v>
      </c>
      <c r="J8" s="22">
        <v>2.69</v>
      </c>
    </row>
    <row r="9" spans="1:10" x14ac:dyDescent="0.25">
      <c r="A9" s="21">
        <v>2012</v>
      </c>
      <c r="B9" s="22">
        <v>2.73</v>
      </c>
      <c r="C9" s="22">
        <v>1.08</v>
      </c>
      <c r="D9" s="22">
        <v>1.39</v>
      </c>
      <c r="E9" s="22">
        <v>1.83</v>
      </c>
      <c r="F9" s="22">
        <v>2.2999999999999998</v>
      </c>
      <c r="G9" s="22">
        <v>2.63</v>
      </c>
      <c r="H9" s="22">
        <v>2.69</v>
      </c>
      <c r="I9" s="22">
        <v>4.0599999999999996</v>
      </c>
      <c r="J9" s="22">
        <v>2.83</v>
      </c>
    </row>
    <row r="10" spans="1:10" x14ac:dyDescent="0.25">
      <c r="A10" s="21">
        <v>2013</v>
      </c>
      <c r="B10" s="22">
        <v>2.87</v>
      </c>
      <c r="C10" s="22">
        <v>1.23</v>
      </c>
      <c r="D10" s="22">
        <v>1.32</v>
      </c>
      <c r="E10" s="22">
        <v>1.98</v>
      </c>
      <c r="F10" s="22">
        <v>2.41</v>
      </c>
      <c r="G10" s="22">
        <v>2.79</v>
      </c>
      <c r="H10" s="22">
        <v>2.91</v>
      </c>
      <c r="I10" s="22">
        <v>4.38</v>
      </c>
      <c r="J10" s="22">
        <v>3.34</v>
      </c>
    </row>
    <row r="11" spans="1:10" x14ac:dyDescent="0.25">
      <c r="A11" s="21">
        <v>2014</v>
      </c>
      <c r="B11" s="22">
        <v>3.05</v>
      </c>
      <c r="C11" s="22">
        <v>1.42</v>
      </c>
      <c r="D11" s="22">
        <v>1.58</v>
      </c>
      <c r="E11" s="22">
        <v>2.19</v>
      </c>
      <c r="F11" s="22">
        <v>2.56</v>
      </c>
      <c r="G11" s="22">
        <v>2.98</v>
      </c>
      <c r="H11" s="22">
        <v>3.09</v>
      </c>
      <c r="I11" s="22">
        <v>4.62</v>
      </c>
      <c r="J11" s="22">
        <v>3.25</v>
      </c>
    </row>
    <row r="12" spans="1:10" x14ac:dyDescent="0.25">
      <c r="A12" s="21">
        <v>2015</v>
      </c>
      <c r="B12" s="22">
        <v>3.15</v>
      </c>
      <c r="C12" s="22">
        <v>1.57</v>
      </c>
      <c r="D12" s="22">
        <v>1.66</v>
      </c>
      <c r="E12" s="22">
        <v>2.2200000000000002</v>
      </c>
      <c r="F12" s="22">
        <v>2.64</v>
      </c>
      <c r="G12" s="22">
        <v>3.02</v>
      </c>
      <c r="H12" s="22">
        <v>3.27</v>
      </c>
      <c r="I12" s="22">
        <v>4.8899999999999997</v>
      </c>
      <c r="J12" s="22">
        <v>3.13</v>
      </c>
    </row>
    <row r="13" spans="1:10" x14ac:dyDescent="0.25">
      <c r="A13" s="21">
        <v>2016</v>
      </c>
      <c r="B13" s="22">
        <v>3.45</v>
      </c>
      <c r="C13" s="22">
        <v>1.59</v>
      </c>
      <c r="D13" s="22">
        <v>1.64</v>
      </c>
      <c r="E13" s="22">
        <v>2.39</v>
      </c>
      <c r="F13" s="22">
        <v>2.74</v>
      </c>
      <c r="G13" s="22">
        <v>3.2</v>
      </c>
      <c r="H13" s="22">
        <v>3.14</v>
      </c>
      <c r="I13" s="22">
        <v>5.21</v>
      </c>
      <c r="J13" s="22">
        <v>3.59</v>
      </c>
    </row>
    <row r="14" spans="1:10" x14ac:dyDescent="0.25">
      <c r="A14" s="21">
        <v>2017</v>
      </c>
      <c r="B14" s="22">
        <v>3.63</v>
      </c>
      <c r="C14" s="22">
        <v>1.6</v>
      </c>
      <c r="D14" s="22">
        <v>2.0099999999999998</v>
      </c>
      <c r="E14" s="22">
        <v>2.4900000000000002</v>
      </c>
      <c r="F14" s="22">
        <v>2.95</v>
      </c>
      <c r="G14" s="22">
        <v>3.42</v>
      </c>
      <c r="H14" s="22">
        <v>3.59</v>
      </c>
      <c r="I14" s="22">
        <v>5.46</v>
      </c>
      <c r="J14" s="22">
        <v>4.1399999999999997</v>
      </c>
    </row>
    <row r="15" spans="1:10" x14ac:dyDescent="0.25">
      <c r="A15" s="21">
        <v>2018</v>
      </c>
      <c r="B15" s="22">
        <v>3.69</v>
      </c>
      <c r="C15" s="22">
        <v>1.89</v>
      </c>
      <c r="D15" s="22">
        <v>2.23</v>
      </c>
      <c r="E15" s="22">
        <v>2.48</v>
      </c>
      <c r="F15" s="22">
        <v>3.06</v>
      </c>
      <c r="G15" s="22">
        <v>3.51</v>
      </c>
      <c r="H15" s="22">
        <v>3.77</v>
      </c>
      <c r="I15" s="22">
        <v>5.5</v>
      </c>
      <c r="J15" s="22">
        <v>4.18</v>
      </c>
    </row>
  </sheetData>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K11"/>
  <sheetViews>
    <sheetView workbookViewId="0">
      <selection activeCell="B7" sqref="B7:D7"/>
    </sheetView>
  </sheetViews>
  <sheetFormatPr baseColWidth="10" defaultColWidth="7.42578125" defaultRowHeight="15" x14ac:dyDescent="0.25"/>
  <sheetData>
    <row r="3" spans="1:11" x14ac:dyDescent="0.25">
      <c r="A3" s="20" t="s">
        <v>6</v>
      </c>
      <c r="B3" t="s">
        <v>150</v>
      </c>
      <c r="C3" t="s">
        <v>179</v>
      </c>
      <c r="D3" t="s">
        <v>170</v>
      </c>
      <c r="E3" t="s">
        <v>171</v>
      </c>
      <c r="F3" t="s">
        <v>172</v>
      </c>
      <c r="G3" t="s">
        <v>180</v>
      </c>
      <c r="H3" t="s">
        <v>181</v>
      </c>
      <c r="I3" t="s">
        <v>182</v>
      </c>
      <c r="J3" t="s">
        <v>183</v>
      </c>
      <c r="K3" t="s">
        <v>184</v>
      </c>
    </row>
    <row r="4" spans="1:11" x14ac:dyDescent="0.25">
      <c r="A4" s="21">
        <v>2011</v>
      </c>
      <c r="B4" s="77">
        <v>2.4900000000000002</v>
      </c>
      <c r="C4" s="77">
        <v>4.4400000000000004</v>
      </c>
      <c r="D4" s="77">
        <v>4.43</v>
      </c>
      <c r="E4" s="77">
        <v>3.29</v>
      </c>
      <c r="F4" s="77">
        <v>2.6</v>
      </c>
      <c r="G4" s="77">
        <v>2.0699999999999998</v>
      </c>
      <c r="H4" s="77">
        <v>1.81</v>
      </c>
      <c r="I4" s="77">
        <v>2.67</v>
      </c>
      <c r="J4" s="77">
        <v>2.78</v>
      </c>
      <c r="K4" s="77">
        <v>1.46</v>
      </c>
    </row>
    <row r="5" spans="1:11" x14ac:dyDescent="0.25">
      <c r="A5" s="21">
        <v>2012</v>
      </c>
      <c r="B5" s="77">
        <v>2.73</v>
      </c>
      <c r="C5" s="77">
        <v>4.95</v>
      </c>
      <c r="D5" s="77">
        <v>4.79</v>
      </c>
      <c r="E5" s="77">
        <v>3.44</v>
      </c>
      <c r="F5" s="77">
        <v>2.83</v>
      </c>
      <c r="G5" s="77">
        <v>2.5099999999999998</v>
      </c>
      <c r="H5" s="77"/>
      <c r="I5" s="77">
        <v>2.77</v>
      </c>
      <c r="J5" s="77">
        <v>2.86</v>
      </c>
      <c r="K5" s="77">
        <v>1.64</v>
      </c>
    </row>
    <row r="6" spans="1:11" x14ac:dyDescent="0.25">
      <c r="A6" s="21">
        <v>2013</v>
      </c>
      <c r="B6" s="77">
        <v>2.87</v>
      </c>
      <c r="C6" s="77">
        <v>5.17</v>
      </c>
      <c r="D6" s="77">
        <v>5</v>
      </c>
      <c r="E6" s="77">
        <v>3.72</v>
      </c>
      <c r="F6" s="77">
        <v>2.86</v>
      </c>
      <c r="G6" s="77">
        <v>2.61</v>
      </c>
      <c r="H6" s="77">
        <v>1.69</v>
      </c>
      <c r="I6" s="77">
        <v>2.98</v>
      </c>
      <c r="J6" s="77">
        <v>3.09</v>
      </c>
      <c r="K6" s="77">
        <v>1.73</v>
      </c>
    </row>
    <row r="7" spans="1:11" x14ac:dyDescent="0.25">
      <c r="A7" s="21">
        <v>2014</v>
      </c>
      <c r="B7" s="77">
        <v>3.05</v>
      </c>
      <c r="C7" s="77">
        <v>5.36</v>
      </c>
      <c r="D7" s="77">
        <v>5.34</v>
      </c>
      <c r="E7" s="77">
        <v>3.95</v>
      </c>
      <c r="F7" s="77">
        <v>3.15</v>
      </c>
      <c r="G7" s="77">
        <v>2.75</v>
      </c>
      <c r="H7" s="77">
        <v>1.67</v>
      </c>
      <c r="I7" s="77">
        <v>3.25</v>
      </c>
      <c r="J7" s="77">
        <v>3.2</v>
      </c>
      <c r="K7" s="77">
        <v>2.04</v>
      </c>
    </row>
    <row r="8" spans="1:11" x14ac:dyDescent="0.25">
      <c r="A8" s="21">
        <v>2015</v>
      </c>
      <c r="B8" s="77">
        <v>3.15</v>
      </c>
      <c r="C8" s="77">
        <v>5.93</v>
      </c>
      <c r="D8" s="77">
        <v>5.9</v>
      </c>
      <c r="E8" s="77">
        <v>3.96</v>
      </c>
      <c r="F8" s="77">
        <v>3.28</v>
      </c>
      <c r="G8" s="77">
        <v>2.82</v>
      </c>
      <c r="H8" s="77">
        <v>1.68</v>
      </c>
      <c r="I8" s="77">
        <v>3.28</v>
      </c>
      <c r="J8" s="77">
        <v>3.29</v>
      </c>
      <c r="K8" s="77">
        <v>2.0699999999999998</v>
      </c>
    </row>
    <row r="9" spans="1:11" x14ac:dyDescent="0.25">
      <c r="A9" s="21">
        <v>2016</v>
      </c>
      <c r="B9" s="77">
        <v>3.45</v>
      </c>
      <c r="C9" s="77">
        <v>5.81</v>
      </c>
      <c r="D9" s="77">
        <v>6.36</v>
      </c>
      <c r="E9" s="77">
        <v>4.51</v>
      </c>
      <c r="F9" s="77">
        <v>3.49</v>
      </c>
      <c r="G9" s="77">
        <v>2.92</v>
      </c>
      <c r="H9" s="77">
        <v>2.09</v>
      </c>
      <c r="I9" s="77">
        <v>3.56</v>
      </c>
      <c r="J9" s="77">
        <v>3.61</v>
      </c>
      <c r="K9" s="77">
        <v>2.19</v>
      </c>
    </row>
    <row r="10" spans="1:11" x14ac:dyDescent="0.25">
      <c r="A10" s="21">
        <v>2017</v>
      </c>
      <c r="B10" s="77">
        <v>3.63</v>
      </c>
      <c r="C10" s="77">
        <v>6.07</v>
      </c>
      <c r="D10" s="77">
        <v>6.99</v>
      </c>
      <c r="E10" s="77">
        <v>4.58</v>
      </c>
      <c r="F10" s="77">
        <v>3.73</v>
      </c>
      <c r="G10" s="77">
        <v>3.09</v>
      </c>
      <c r="H10" s="77">
        <v>1.2</v>
      </c>
      <c r="I10" s="77">
        <v>3.65</v>
      </c>
      <c r="J10" s="77">
        <v>3.75</v>
      </c>
      <c r="K10" s="77">
        <v>2.2999999999999998</v>
      </c>
    </row>
    <row r="11" spans="1:11" x14ac:dyDescent="0.25">
      <c r="A11" s="21">
        <v>2018</v>
      </c>
      <c r="B11" s="77">
        <v>3.69</v>
      </c>
      <c r="C11" s="77">
        <v>6.32</v>
      </c>
      <c r="D11" s="77">
        <v>6.95</v>
      </c>
      <c r="E11" s="77">
        <v>4.43</v>
      </c>
      <c r="F11" s="77">
        <v>3.77</v>
      </c>
      <c r="G11" s="77">
        <v>3.28</v>
      </c>
      <c r="H11" s="77">
        <v>2.5099999999999998</v>
      </c>
      <c r="I11" s="77">
        <v>3.67</v>
      </c>
      <c r="J11" s="77">
        <v>3.86</v>
      </c>
      <c r="K11" s="77">
        <v>2.38</v>
      </c>
    </row>
  </sheetData>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3:C17"/>
  <sheetViews>
    <sheetView showGridLines="0" topLeftCell="B1" workbookViewId="0">
      <selection activeCell="B7" sqref="B7:D7"/>
    </sheetView>
  </sheetViews>
  <sheetFormatPr baseColWidth="10" defaultRowHeight="15" x14ac:dyDescent="0.25"/>
  <cols>
    <col min="1" max="1" width="22" bestFit="1" customWidth="1"/>
    <col min="2" max="2" width="22.42578125" bestFit="1" customWidth="1"/>
    <col min="3" max="3" width="12.5703125" bestFit="1" customWidth="1"/>
    <col min="4" max="4" width="18" bestFit="1" customWidth="1"/>
    <col min="5" max="5" width="6.5703125" customWidth="1"/>
    <col min="6" max="6" width="12.5703125" bestFit="1" customWidth="1"/>
  </cols>
  <sheetData>
    <row r="3" spans="1:3" x14ac:dyDescent="0.25">
      <c r="A3" s="20" t="s">
        <v>203</v>
      </c>
      <c r="B3" s="20" t="s">
        <v>92</v>
      </c>
    </row>
    <row r="4" spans="1:3" x14ac:dyDescent="0.25">
      <c r="A4" s="20" t="s">
        <v>6</v>
      </c>
      <c r="B4" t="s">
        <v>119</v>
      </c>
      <c r="C4" t="s">
        <v>8</v>
      </c>
    </row>
    <row r="5" spans="1:3" x14ac:dyDescent="0.25">
      <c r="A5" s="21">
        <v>2007</v>
      </c>
      <c r="B5" s="22">
        <v>-7.78</v>
      </c>
      <c r="C5" s="22">
        <v>-7.78</v>
      </c>
    </row>
    <row r="6" spans="1:3" x14ac:dyDescent="0.25">
      <c r="A6" s="21">
        <v>2008</v>
      </c>
      <c r="B6" s="22">
        <v>-5.49</v>
      </c>
      <c r="C6" s="22">
        <v>-5.49</v>
      </c>
    </row>
    <row r="7" spans="1:3" x14ac:dyDescent="0.25">
      <c r="A7" s="21">
        <v>2009</v>
      </c>
      <c r="B7" s="22">
        <v>-3.16</v>
      </c>
      <c r="C7" s="22">
        <v>-3.16</v>
      </c>
    </row>
    <row r="8" spans="1:3" x14ac:dyDescent="0.25">
      <c r="A8" s="21">
        <v>2010</v>
      </c>
      <c r="B8" s="22">
        <v>-1.47</v>
      </c>
      <c r="C8" s="22">
        <v>-1.47</v>
      </c>
    </row>
    <row r="9" spans="1:3" x14ac:dyDescent="0.25">
      <c r="A9" s="21">
        <v>2011</v>
      </c>
      <c r="B9" s="22">
        <v>1.68</v>
      </c>
      <c r="C9" s="22">
        <v>1.68</v>
      </c>
    </row>
    <row r="10" spans="1:3" x14ac:dyDescent="0.25">
      <c r="A10" s="21">
        <v>2012</v>
      </c>
      <c r="B10" s="22">
        <v>-4.9800000000000004</v>
      </c>
      <c r="C10" s="22">
        <v>-4.9800000000000004</v>
      </c>
    </row>
    <row r="11" spans="1:3" x14ac:dyDescent="0.25">
      <c r="A11" s="21">
        <v>2013</v>
      </c>
      <c r="B11" s="22">
        <v>-1.82</v>
      </c>
      <c r="C11" s="22">
        <v>-1.82</v>
      </c>
    </row>
    <row r="12" spans="1:3" x14ac:dyDescent="0.25">
      <c r="A12" s="21">
        <v>2014</v>
      </c>
      <c r="B12" s="22">
        <v>-1.71</v>
      </c>
      <c r="C12" s="22">
        <v>-1.71</v>
      </c>
    </row>
    <row r="13" spans="1:3" x14ac:dyDescent="0.25">
      <c r="A13" s="21">
        <v>2015</v>
      </c>
      <c r="B13" s="22">
        <v>-3.02</v>
      </c>
      <c r="C13" s="22">
        <v>-3.02</v>
      </c>
    </row>
    <row r="14" spans="1:3" x14ac:dyDescent="0.25">
      <c r="A14" s="21">
        <v>2016</v>
      </c>
      <c r="B14" s="22">
        <v>-1.54</v>
      </c>
      <c r="C14" s="22">
        <v>-1.54</v>
      </c>
    </row>
    <row r="15" spans="1:3" x14ac:dyDescent="0.25">
      <c r="A15" s="21">
        <v>2017</v>
      </c>
      <c r="B15" s="22">
        <v>-2.08</v>
      </c>
      <c r="C15" s="22">
        <v>-2.08</v>
      </c>
    </row>
    <row r="16" spans="1:3" x14ac:dyDescent="0.25">
      <c r="A16" s="21">
        <v>2018</v>
      </c>
      <c r="B16" s="22">
        <v>-3.46</v>
      </c>
      <c r="C16" s="22">
        <v>-3.46</v>
      </c>
    </row>
    <row r="17" spans="1:3" x14ac:dyDescent="0.25">
      <c r="A17" s="21" t="s">
        <v>8</v>
      </c>
      <c r="B17" s="22">
        <v>-34.83</v>
      </c>
      <c r="C17" s="22">
        <v>-34.83</v>
      </c>
    </row>
  </sheetData>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3:D17"/>
  <sheetViews>
    <sheetView topLeftCell="A16" workbookViewId="0">
      <selection activeCell="B7" sqref="B7:D7"/>
    </sheetView>
  </sheetViews>
  <sheetFormatPr baseColWidth="10" defaultRowHeight="15" x14ac:dyDescent="0.25"/>
  <cols>
    <col min="1" max="1" width="17.5703125" bestFit="1" customWidth="1"/>
    <col min="2" max="2" width="12" bestFit="1" customWidth="1"/>
    <col min="3" max="3" width="14.5703125" bestFit="1" customWidth="1"/>
    <col min="4" max="4" width="15.28515625" bestFit="1" customWidth="1"/>
  </cols>
  <sheetData>
    <row r="3" spans="1:4" x14ac:dyDescent="0.25">
      <c r="A3" s="20" t="s">
        <v>6</v>
      </c>
      <c r="B3" t="s">
        <v>130</v>
      </c>
      <c r="C3" t="s">
        <v>213</v>
      </c>
      <c r="D3" t="s">
        <v>214</v>
      </c>
    </row>
    <row r="4" spans="1:4" x14ac:dyDescent="0.25">
      <c r="A4" s="21">
        <v>2007</v>
      </c>
      <c r="B4" s="77">
        <v>2.2200000000000002</v>
      </c>
      <c r="C4" s="77">
        <v>-1.42</v>
      </c>
      <c r="D4" s="77">
        <v>4.66</v>
      </c>
    </row>
    <row r="5" spans="1:4" x14ac:dyDescent="0.25">
      <c r="A5" s="21">
        <v>2008</v>
      </c>
      <c r="B5" s="77">
        <v>2.06</v>
      </c>
      <c r="C5" s="77">
        <v>4.46</v>
      </c>
      <c r="D5" s="77">
        <v>3.88</v>
      </c>
    </row>
    <row r="6" spans="1:4" x14ac:dyDescent="0.25">
      <c r="A6" s="21">
        <v>2009</v>
      </c>
      <c r="B6" s="77">
        <v>2.94</v>
      </c>
      <c r="C6" s="77">
        <v>-0.61</v>
      </c>
      <c r="D6" s="77">
        <v>6.76</v>
      </c>
    </row>
    <row r="7" spans="1:4" x14ac:dyDescent="0.25">
      <c r="A7" s="21">
        <v>2010</v>
      </c>
      <c r="B7" s="77">
        <v>4.93</v>
      </c>
      <c r="C7" s="77">
        <v>0</v>
      </c>
      <c r="D7" s="77">
        <v>6.61</v>
      </c>
    </row>
    <row r="8" spans="1:4" x14ac:dyDescent="0.25">
      <c r="A8" s="21">
        <v>2011</v>
      </c>
      <c r="B8" s="77">
        <v>5.12</v>
      </c>
      <c r="C8" s="77">
        <v>3.02</v>
      </c>
      <c r="D8" s="77">
        <v>6.37</v>
      </c>
    </row>
    <row r="9" spans="1:4" x14ac:dyDescent="0.25">
      <c r="A9" s="21">
        <v>2012</v>
      </c>
      <c r="B9" s="77">
        <v>0.73</v>
      </c>
      <c r="C9" s="77">
        <v>-3.91</v>
      </c>
      <c r="D9" s="77">
        <v>2.1</v>
      </c>
    </row>
    <row r="10" spans="1:4" x14ac:dyDescent="0.25">
      <c r="A10" s="21">
        <v>2013</v>
      </c>
      <c r="B10" s="77">
        <v>2.41</v>
      </c>
      <c r="C10" s="77">
        <v>-5.0599999999999996</v>
      </c>
      <c r="D10" s="77">
        <v>4.92</v>
      </c>
    </row>
    <row r="11" spans="1:4" x14ac:dyDescent="0.25">
      <c r="A11" s="21">
        <v>2014</v>
      </c>
      <c r="B11" s="77">
        <v>1.95</v>
      </c>
      <c r="C11" s="77">
        <v>-4.76</v>
      </c>
      <c r="D11" s="77">
        <v>5.2</v>
      </c>
    </row>
    <row r="12" spans="1:4" x14ac:dyDescent="0.25">
      <c r="A12" s="21">
        <v>2015</v>
      </c>
      <c r="B12" s="77">
        <v>3.13</v>
      </c>
      <c r="C12" s="77">
        <v>-1.1599999999999999</v>
      </c>
      <c r="D12" s="77">
        <v>7.23</v>
      </c>
    </row>
    <row r="13" spans="1:4" x14ac:dyDescent="0.25">
      <c r="A13" s="21">
        <v>2016</v>
      </c>
      <c r="B13" s="77">
        <v>2.5499999999999998</v>
      </c>
      <c r="C13" s="77">
        <v>0</v>
      </c>
      <c r="D13" s="77">
        <v>3.99</v>
      </c>
    </row>
    <row r="14" spans="1:4" x14ac:dyDescent="0.25">
      <c r="A14" s="21">
        <v>2017</v>
      </c>
      <c r="B14" s="77">
        <v>-0.82</v>
      </c>
      <c r="C14" s="77">
        <v>-3.16</v>
      </c>
      <c r="D14" s="77">
        <v>0.26</v>
      </c>
    </row>
    <row r="15" spans="1:4" x14ac:dyDescent="0.25">
      <c r="A15" s="21">
        <v>2018</v>
      </c>
      <c r="B15" s="77">
        <v>-0.27</v>
      </c>
      <c r="C15" s="77">
        <v>1.03</v>
      </c>
      <c r="D15" s="77">
        <v>0.77</v>
      </c>
    </row>
    <row r="17" spans="2:4" x14ac:dyDescent="0.25">
      <c r="B17" s="77"/>
      <c r="C17" s="77"/>
      <c r="D17" s="77"/>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showRowColHeaders="0" zoomScaleNormal="100" workbookViewId="0">
      <selection activeCell="R60" sqref="R60"/>
    </sheetView>
  </sheetViews>
  <sheetFormatPr baseColWidth="10" defaultRowHeight="15" x14ac:dyDescent="0.25"/>
  <cols>
    <col min="1" max="1" width="1.140625" customWidth="1"/>
  </cols>
  <sheetData>
    <row r="1" ht="8.25" customHeight="1" x14ac:dyDescent="0.25"/>
  </sheetData>
  <pageMargins left="0.7" right="0.7" top="0.75" bottom="0.75" header="0.3" footer="0.3"/>
  <pageSetup orientation="portrait" horizontalDpi="4294967293" verticalDpi="0" r:id="rId1"/>
  <drawing r:id="rId2"/>
  <legacyDrawing r:id="rId3"/>
  <oleObjects>
    <mc:AlternateContent xmlns:mc="http://schemas.openxmlformats.org/markup-compatibility/2006">
      <mc:Choice Requires="x14">
        <oleObject progId="Equation.3" shapeId="60417" r:id="rId4">
          <objectPr defaultSize="0" autoPict="0" r:id="rId5">
            <anchor moveWithCells="1">
              <from>
                <xdr:col>4</xdr:col>
                <xdr:colOff>114300</xdr:colOff>
                <xdr:row>7</xdr:row>
                <xdr:rowOff>0</xdr:rowOff>
              </from>
              <to>
                <xdr:col>8</xdr:col>
                <xdr:colOff>600075</xdr:colOff>
                <xdr:row>10</xdr:row>
                <xdr:rowOff>28575</xdr:rowOff>
              </to>
            </anchor>
          </objectPr>
        </oleObject>
      </mc:Choice>
      <mc:Fallback>
        <oleObject progId="Equation.3" shapeId="60417" r:id="rId4"/>
      </mc:Fallback>
    </mc:AlternateContent>
    <mc:AlternateContent xmlns:mc="http://schemas.openxmlformats.org/markup-compatibility/2006">
      <mc:Choice Requires="x14">
        <oleObject progId="Equation.3" shapeId="60418" r:id="rId6">
          <objectPr defaultSize="0" autoPict="0" r:id="rId7">
            <anchor moveWithCells="1">
              <from>
                <xdr:col>3</xdr:col>
                <xdr:colOff>561975</xdr:colOff>
                <xdr:row>19</xdr:row>
                <xdr:rowOff>76200</xdr:rowOff>
              </from>
              <to>
                <xdr:col>8</xdr:col>
                <xdr:colOff>514350</xdr:colOff>
                <xdr:row>22</xdr:row>
                <xdr:rowOff>0</xdr:rowOff>
              </to>
            </anchor>
          </objectPr>
        </oleObject>
      </mc:Choice>
      <mc:Fallback>
        <oleObject progId="Equation.3" shapeId="60418"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15"/>
  <sheetViews>
    <sheetView workbookViewId="0">
      <selection activeCell="B7" sqref="B7:D7"/>
    </sheetView>
  </sheetViews>
  <sheetFormatPr baseColWidth="10" defaultRowHeight="15" x14ac:dyDescent="0.25"/>
  <cols>
    <col min="1" max="1" width="17.5703125" bestFit="1" customWidth="1"/>
    <col min="2" max="2" width="15" customWidth="1"/>
  </cols>
  <sheetData>
    <row r="1" spans="1:2" x14ac:dyDescent="0.25">
      <c r="A1" s="20" t="s">
        <v>234</v>
      </c>
      <c r="B1" t="s">
        <v>232</v>
      </c>
    </row>
    <row r="3" spans="1:2" x14ac:dyDescent="0.25">
      <c r="A3" s="20" t="s">
        <v>6</v>
      </c>
      <c r="B3" t="s">
        <v>236</v>
      </c>
    </row>
    <row r="4" spans="1:2" x14ac:dyDescent="0.25">
      <c r="A4" s="21">
        <v>2007</v>
      </c>
      <c r="B4" s="22">
        <v>12.93</v>
      </c>
    </row>
    <row r="5" spans="1:2" x14ac:dyDescent="0.25">
      <c r="A5" s="21">
        <v>2008</v>
      </c>
      <c r="B5" s="22">
        <v>15.8</v>
      </c>
    </row>
    <row r="6" spans="1:2" x14ac:dyDescent="0.25">
      <c r="A6" s="21">
        <v>2009</v>
      </c>
      <c r="B6" s="22">
        <v>14.44</v>
      </c>
    </row>
    <row r="7" spans="1:2" x14ac:dyDescent="0.25">
      <c r="A7" s="21">
        <v>2010</v>
      </c>
      <c r="B7" s="22">
        <v>14.65</v>
      </c>
    </row>
    <row r="8" spans="1:2" x14ac:dyDescent="0.25">
      <c r="A8" s="21">
        <v>2011</v>
      </c>
      <c r="B8" s="22">
        <v>19</v>
      </c>
    </row>
    <row r="9" spans="1:2" x14ac:dyDescent="0.25">
      <c r="A9" s="21">
        <v>2012</v>
      </c>
      <c r="B9" s="22">
        <v>17.170000000000002</v>
      </c>
    </row>
    <row r="10" spans="1:2" x14ac:dyDescent="0.25">
      <c r="A10" s="21">
        <v>2013</v>
      </c>
      <c r="B10" s="22">
        <v>19.920000000000002</v>
      </c>
    </row>
    <row r="11" spans="1:2" x14ac:dyDescent="0.25">
      <c r="A11" s="21">
        <v>2014</v>
      </c>
      <c r="B11" s="22">
        <v>11.27</v>
      </c>
    </row>
    <row r="12" spans="1:2" x14ac:dyDescent="0.25">
      <c r="A12" s="21">
        <v>2015</v>
      </c>
      <c r="B12" s="22">
        <v>14.53</v>
      </c>
    </row>
    <row r="13" spans="1:2" x14ac:dyDescent="0.25">
      <c r="A13" s="21">
        <v>2016</v>
      </c>
      <c r="B13" s="22">
        <v>13.31</v>
      </c>
    </row>
    <row r="14" spans="1:2" x14ac:dyDescent="0.25">
      <c r="A14" s="21">
        <v>2017</v>
      </c>
      <c r="B14" s="22">
        <v>11.39</v>
      </c>
    </row>
    <row r="15" spans="1:2" x14ac:dyDescent="0.25">
      <c r="A15" s="21">
        <v>2018</v>
      </c>
      <c r="B15" s="22">
        <v>8.7799999999999994</v>
      </c>
    </row>
  </sheetData>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16"/>
  <sheetViews>
    <sheetView workbookViewId="0">
      <selection activeCell="B12" sqref="B12"/>
    </sheetView>
  </sheetViews>
  <sheetFormatPr baseColWidth="10" defaultRowHeight="15" x14ac:dyDescent="0.25"/>
  <cols>
    <col min="1" max="1" width="18.7109375" bestFit="1" customWidth="1"/>
    <col min="2" max="2" width="22.42578125" bestFit="1" customWidth="1"/>
    <col min="3" max="3" width="8.42578125" customWidth="1"/>
    <col min="4" max="4" width="12.5703125" bestFit="1" customWidth="1"/>
  </cols>
  <sheetData>
    <row r="1" spans="1:3" x14ac:dyDescent="0.25">
      <c r="A1" s="20" t="s">
        <v>262</v>
      </c>
      <c r="B1" t="s" vm="1">
        <v>127</v>
      </c>
    </row>
    <row r="3" spans="1:3" x14ac:dyDescent="0.25">
      <c r="A3" s="20" t="s">
        <v>82</v>
      </c>
      <c r="B3" s="20" t="s">
        <v>92</v>
      </c>
    </row>
    <row r="4" spans="1:3" x14ac:dyDescent="0.25">
      <c r="A4" s="20" t="s">
        <v>6</v>
      </c>
      <c r="B4" t="s">
        <v>260</v>
      </c>
      <c r="C4" t="s">
        <v>54</v>
      </c>
    </row>
    <row r="5" spans="1:3" x14ac:dyDescent="0.25">
      <c r="A5" s="21">
        <v>2007</v>
      </c>
      <c r="B5" s="22">
        <v>1.8</v>
      </c>
      <c r="C5" s="22">
        <v>1.76</v>
      </c>
    </row>
    <row r="6" spans="1:3" x14ac:dyDescent="0.25">
      <c r="A6" s="21">
        <v>2008</v>
      </c>
      <c r="B6" s="22">
        <v>1.94</v>
      </c>
      <c r="C6" s="22">
        <v>1.9</v>
      </c>
    </row>
    <row r="7" spans="1:3" x14ac:dyDescent="0.25">
      <c r="A7" s="21">
        <v>2009</v>
      </c>
      <c r="B7" s="22">
        <v>2.04</v>
      </c>
      <c r="C7" s="22">
        <v>1.98</v>
      </c>
    </row>
    <row r="8" spans="1:3" x14ac:dyDescent="0.25">
      <c r="A8" s="21">
        <v>2010</v>
      </c>
      <c r="B8" s="22">
        <v>2.23</v>
      </c>
      <c r="C8" s="22">
        <v>2.12</v>
      </c>
    </row>
    <row r="9" spans="1:3" x14ac:dyDescent="0.25">
      <c r="A9" s="21">
        <v>2011</v>
      </c>
      <c r="B9" s="22">
        <v>2.54</v>
      </c>
      <c r="C9" s="22">
        <v>2.41</v>
      </c>
    </row>
    <row r="10" spans="1:3" x14ac:dyDescent="0.25">
      <c r="A10" s="21">
        <v>2012</v>
      </c>
      <c r="B10" s="22">
        <v>2.74</v>
      </c>
      <c r="C10" s="22">
        <v>2.72</v>
      </c>
    </row>
    <row r="11" spans="1:3" x14ac:dyDescent="0.25">
      <c r="A11" s="21">
        <v>2013</v>
      </c>
      <c r="B11" s="22">
        <v>2.9</v>
      </c>
      <c r="C11" s="22">
        <v>2.83</v>
      </c>
    </row>
    <row r="12" spans="1:3" x14ac:dyDescent="0.25">
      <c r="A12" s="21">
        <v>2014</v>
      </c>
      <c r="B12" s="22">
        <v>3.08</v>
      </c>
      <c r="C12" s="22">
        <v>3.02</v>
      </c>
    </row>
    <row r="13" spans="1:3" x14ac:dyDescent="0.25">
      <c r="A13" s="21">
        <v>2015</v>
      </c>
      <c r="B13" s="22">
        <v>3.2</v>
      </c>
      <c r="C13" s="22">
        <v>3.1</v>
      </c>
    </row>
    <row r="14" spans="1:3" x14ac:dyDescent="0.25">
      <c r="A14" s="21">
        <v>2016</v>
      </c>
      <c r="B14" s="22">
        <v>3.53</v>
      </c>
      <c r="C14" s="22">
        <v>3.44</v>
      </c>
    </row>
    <row r="15" spans="1:3" x14ac:dyDescent="0.25">
      <c r="A15" s="21">
        <v>2017</v>
      </c>
      <c r="B15" s="22">
        <v>3.65</v>
      </c>
      <c r="C15" s="22">
        <v>3.68</v>
      </c>
    </row>
    <row r="16" spans="1:3" x14ac:dyDescent="0.25">
      <c r="A16" s="21">
        <v>2018</v>
      </c>
      <c r="B16" s="22">
        <v>3.72</v>
      </c>
      <c r="C16" s="22">
        <v>3.73</v>
      </c>
    </row>
  </sheetData>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7"/>
  <sheetViews>
    <sheetView workbookViewId="0">
      <selection activeCell="O8" sqref="O8"/>
    </sheetView>
  </sheetViews>
  <sheetFormatPr baseColWidth="10" defaultRowHeight="15" x14ac:dyDescent="0.25"/>
  <cols>
    <col min="1" max="1" width="18.7109375" bestFit="1" customWidth="1"/>
    <col min="2" max="2" width="22.42578125" bestFit="1" customWidth="1"/>
    <col min="3" max="3" width="6.42578125" customWidth="1"/>
    <col min="4" max="4" width="12.5703125" bestFit="1" customWidth="1"/>
  </cols>
  <sheetData>
    <row r="1" spans="1:4" x14ac:dyDescent="0.25">
      <c r="A1" s="20" t="s">
        <v>264</v>
      </c>
      <c r="B1" t="s" vm="2">
        <v>266</v>
      </c>
    </row>
    <row r="3" spans="1:4" x14ac:dyDescent="0.25">
      <c r="A3" s="20" t="s">
        <v>82</v>
      </c>
      <c r="B3" s="20" t="s">
        <v>92</v>
      </c>
    </row>
    <row r="4" spans="1:4" x14ac:dyDescent="0.25">
      <c r="A4" s="20" t="s">
        <v>6</v>
      </c>
      <c r="B4" t="s">
        <v>260</v>
      </c>
      <c r="C4" t="s">
        <v>265</v>
      </c>
      <c r="D4" t="s">
        <v>8</v>
      </c>
    </row>
    <row r="5" spans="1:4" x14ac:dyDescent="0.25">
      <c r="A5" s="21">
        <v>2007</v>
      </c>
      <c r="B5" s="22">
        <v>0.45</v>
      </c>
      <c r="C5" s="22">
        <v>0.49</v>
      </c>
      <c r="D5" s="22">
        <v>0.94</v>
      </c>
    </row>
    <row r="6" spans="1:4" x14ac:dyDescent="0.25">
      <c r="A6" s="21">
        <v>2008</v>
      </c>
      <c r="B6" s="22">
        <v>0.48</v>
      </c>
      <c r="C6" s="22">
        <v>0.55000000000000004</v>
      </c>
      <c r="D6" s="22">
        <v>1.03</v>
      </c>
    </row>
    <row r="7" spans="1:4" x14ac:dyDescent="0.25">
      <c r="A7" s="21">
        <v>2009</v>
      </c>
      <c r="B7" s="22">
        <v>0.49</v>
      </c>
      <c r="C7" s="22">
        <v>0.54</v>
      </c>
      <c r="D7" s="22">
        <v>1.03</v>
      </c>
    </row>
    <row r="8" spans="1:4" x14ac:dyDescent="0.25">
      <c r="A8" s="21">
        <v>2010</v>
      </c>
      <c r="B8" s="22">
        <v>0.65</v>
      </c>
      <c r="C8" s="22">
        <v>0.6</v>
      </c>
      <c r="D8" s="22">
        <v>1.25</v>
      </c>
    </row>
    <row r="9" spans="1:4" x14ac:dyDescent="0.25">
      <c r="A9" s="21">
        <v>2011</v>
      </c>
      <c r="B9" s="22">
        <v>0.65</v>
      </c>
      <c r="C9" s="22">
        <v>0.63</v>
      </c>
      <c r="D9" s="22">
        <v>1.28</v>
      </c>
    </row>
    <row r="10" spans="1:4" x14ac:dyDescent="0.25">
      <c r="A10" s="21">
        <v>2012</v>
      </c>
      <c r="B10" s="22">
        <v>0.72</v>
      </c>
      <c r="C10" s="22">
        <v>0.68</v>
      </c>
      <c r="D10" s="22">
        <v>1.4</v>
      </c>
    </row>
    <row r="11" spans="1:4" x14ac:dyDescent="0.25">
      <c r="A11" s="21">
        <v>2013</v>
      </c>
      <c r="B11" s="22">
        <v>0.67</v>
      </c>
      <c r="C11" s="22">
        <v>0.7</v>
      </c>
      <c r="D11" s="22">
        <v>1.37</v>
      </c>
    </row>
    <row r="12" spans="1:4" x14ac:dyDescent="0.25">
      <c r="A12" s="21">
        <v>2014</v>
      </c>
      <c r="B12" s="22">
        <v>0.96</v>
      </c>
      <c r="C12" s="22">
        <v>0.82</v>
      </c>
      <c r="D12" s="22">
        <v>1.78</v>
      </c>
    </row>
    <row r="13" spans="1:4" x14ac:dyDescent="0.25">
      <c r="A13" s="21">
        <v>2015</v>
      </c>
      <c r="B13" s="22">
        <v>0.77</v>
      </c>
      <c r="C13" s="22">
        <v>0.85</v>
      </c>
      <c r="D13" s="22">
        <v>1.62</v>
      </c>
    </row>
    <row r="14" spans="1:4" x14ac:dyDescent="0.25">
      <c r="A14" s="21">
        <v>2016</v>
      </c>
      <c r="B14" s="22">
        <v>0.88</v>
      </c>
      <c r="C14" s="22">
        <v>1.01</v>
      </c>
      <c r="D14" s="22">
        <v>1.89</v>
      </c>
    </row>
    <row r="15" spans="1:4" x14ac:dyDescent="0.25">
      <c r="A15" s="21">
        <v>2017</v>
      </c>
      <c r="B15" s="22">
        <v>1.08</v>
      </c>
      <c r="C15" s="22">
        <v>1.24</v>
      </c>
      <c r="D15" s="22">
        <v>2.3199999999999998</v>
      </c>
    </row>
    <row r="16" spans="1:4" x14ac:dyDescent="0.25">
      <c r="A16" s="21">
        <v>2018</v>
      </c>
      <c r="B16" s="22">
        <v>0.98</v>
      </c>
      <c r="C16" s="22">
        <v>1.21</v>
      </c>
      <c r="D16" s="22">
        <v>2.19</v>
      </c>
    </row>
    <row r="17" spans="1:4" x14ac:dyDescent="0.25">
      <c r="A17" s="21" t="s">
        <v>8</v>
      </c>
      <c r="B17" s="22">
        <v>8.7799999999999994</v>
      </c>
      <c r="C17" s="22">
        <v>9.32</v>
      </c>
      <c r="D17" s="22">
        <v>18.100000000000001</v>
      </c>
    </row>
  </sheetData>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AG796"/>
  <sheetViews>
    <sheetView showGridLines="0" topLeftCell="B788" workbookViewId="0">
      <selection activeCell="H761" sqref="H761:H796"/>
    </sheetView>
  </sheetViews>
  <sheetFormatPr baseColWidth="10" defaultRowHeight="18.75" customHeight="1" x14ac:dyDescent="0.25"/>
  <cols>
    <col min="2" max="2" width="27.140625" customWidth="1"/>
    <col min="3" max="3" width="18" bestFit="1" customWidth="1"/>
    <col min="8" max="8" width="20.28515625" customWidth="1"/>
  </cols>
  <sheetData>
    <row r="2" spans="1:10" ht="18.75" customHeight="1" x14ac:dyDescent="0.25">
      <c r="A2" s="88" t="s">
        <v>114</v>
      </c>
    </row>
    <row r="4" spans="1:10" ht="18.75" customHeight="1" x14ac:dyDescent="0.25">
      <c r="A4" t="s">
        <v>17</v>
      </c>
      <c r="B4" t="s">
        <v>115</v>
      </c>
      <c r="C4" t="s">
        <v>116</v>
      </c>
      <c r="D4" t="s">
        <v>121</v>
      </c>
      <c r="H4" t="s">
        <v>17</v>
      </c>
      <c r="I4" t="s">
        <v>202</v>
      </c>
      <c r="J4" t="s">
        <v>201</v>
      </c>
    </row>
    <row r="5" spans="1:10" ht="18.75" customHeight="1" x14ac:dyDescent="0.25">
      <c r="A5" s="89">
        <v>2007</v>
      </c>
      <c r="B5" s="89" t="s">
        <v>123</v>
      </c>
      <c r="C5" s="89" t="s">
        <v>117</v>
      </c>
      <c r="D5" s="90">
        <v>1.79</v>
      </c>
      <c r="F5" s="77"/>
      <c r="H5">
        <v>2007</v>
      </c>
      <c r="I5" t="s">
        <v>117</v>
      </c>
      <c r="J5">
        <v>2.2200000000000002</v>
      </c>
    </row>
    <row r="6" spans="1:10" ht="18.75" customHeight="1" x14ac:dyDescent="0.25">
      <c r="A6" s="89">
        <v>2007</v>
      </c>
      <c r="B6" s="89" t="s">
        <v>123</v>
      </c>
      <c r="C6" s="89" t="s">
        <v>118</v>
      </c>
      <c r="D6" s="90">
        <v>2.73</v>
      </c>
      <c r="F6" s="77"/>
      <c r="H6">
        <v>2007</v>
      </c>
      <c r="I6" t="s">
        <v>118</v>
      </c>
      <c r="J6">
        <v>2.89</v>
      </c>
    </row>
    <row r="7" spans="1:10" ht="18.75" customHeight="1" x14ac:dyDescent="0.25">
      <c r="A7" s="89">
        <v>2007</v>
      </c>
      <c r="B7" s="89" t="s">
        <v>123</v>
      </c>
      <c r="C7" s="89" t="s">
        <v>119</v>
      </c>
      <c r="D7" s="90">
        <v>1.71</v>
      </c>
      <c r="F7" s="77"/>
      <c r="H7">
        <v>2007</v>
      </c>
      <c r="I7" t="s">
        <v>119</v>
      </c>
      <c r="J7">
        <v>-7.78</v>
      </c>
    </row>
    <row r="8" spans="1:10" ht="18.75" customHeight="1" x14ac:dyDescent="0.25">
      <c r="A8" s="89">
        <v>2007</v>
      </c>
      <c r="B8" s="89" t="s">
        <v>123</v>
      </c>
      <c r="C8" s="89" t="s">
        <v>120</v>
      </c>
      <c r="D8" s="90">
        <v>0.62</v>
      </c>
      <c r="F8" s="77"/>
      <c r="H8">
        <v>2007</v>
      </c>
      <c r="I8" t="s">
        <v>120</v>
      </c>
      <c r="J8">
        <v>35.11</v>
      </c>
    </row>
    <row r="9" spans="1:10" ht="18.75" customHeight="1" x14ac:dyDescent="0.25">
      <c r="A9" s="89">
        <v>2007</v>
      </c>
      <c r="B9" s="89" t="s">
        <v>53</v>
      </c>
      <c r="C9" s="89" t="s">
        <v>117</v>
      </c>
      <c r="D9" s="90">
        <v>1.8</v>
      </c>
      <c r="F9" s="77"/>
      <c r="H9">
        <v>2008</v>
      </c>
      <c r="I9" t="s">
        <v>117</v>
      </c>
      <c r="J9">
        <v>2.06</v>
      </c>
    </row>
    <row r="10" spans="1:10" ht="18.75" customHeight="1" x14ac:dyDescent="0.25">
      <c r="A10" s="89">
        <v>2007</v>
      </c>
      <c r="B10" s="89" t="s">
        <v>53</v>
      </c>
      <c r="C10" s="89" t="s">
        <v>118</v>
      </c>
      <c r="D10" s="90">
        <v>2.77</v>
      </c>
      <c r="F10" s="77"/>
      <c r="H10">
        <v>2008</v>
      </c>
      <c r="I10" t="s">
        <v>118</v>
      </c>
      <c r="J10">
        <v>-3.16</v>
      </c>
    </row>
    <row r="11" spans="1:10" ht="18.75" customHeight="1" x14ac:dyDescent="0.25">
      <c r="A11" s="89">
        <v>2007</v>
      </c>
      <c r="B11" s="89" t="s">
        <v>53</v>
      </c>
      <c r="C11" s="89" t="s">
        <v>119</v>
      </c>
      <c r="D11" s="90">
        <v>1.67</v>
      </c>
      <c r="F11" s="77"/>
      <c r="H11">
        <v>2008</v>
      </c>
      <c r="I11" t="s">
        <v>119</v>
      </c>
      <c r="J11">
        <v>-5.49</v>
      </c>
    </row>
    <row r="12" spans="1:10" ht="18.75" customHeight="1" x14ac:dyDescent="0.25">
      <c r="A12" s="89">
        <v>2007</v>
      </c>
      <c r="B12" s="89" t="s">
        <v>53</v>
      </c>
      <c r="C12" s="89" t="s">
        <v>120</v>
      </c>
      <c r="D12" s="90">
        <v>0.94</v>
      </c>
      <c r="F12" s="77"/>
      <c r="H12">
        <v>2008</v>
      </c>
      <c r="I12" t="s">
        <v>120</v>
      </c>
      <c r="J12">
        <v>40.54</v>
      </c>
    </row>
    <row r="13" spans="1:10" ht="18.75" customHeight="1" x14ac:dyDescent="0.25">
      <c r="A13" s="89">
        <v>2007</v>
      </c>
      <c r="B13" s="89" t="s">
        <v>54</v>
      </c>
      <c r="C13" s="89" t="s">
        <v>117</v>
      </c>
      <c r="D13" s="90">
        <v>1.76</v>
      </c>
      <c r="F13" s="77"/>
      <c r="H13">
        <v>2009</v>
      </c>
      <c r="I13" t="s">
        <v>117</v>
      </c>
      <c r="J13">
        <v>2.94</v>
      </c>
    </row>
    <row r="14" spans="1:10" ht="18.75" customHeight="1" x14ac:dyDescent="0.25">
      <c r="A14" s="89">
        <v>2007</v>
      </c>
      <c r="B14" s="89" t="s">
        <v>54</v>
      </c>
      <c r="C14" s="89" t="s">
        <v>118</v>
      </c>
      <c r="D14" s="90">
        <v>2.69</v>
      </c>
      <c r="F14" s="77"/>
      <c r="H14">
        <v>2009</v>
      </c>
      <c r="I14" t="s">
        <v>118</v>
      </c>
      <c r="J14">
        <v>1.3</v>
      </c>
    </row>
    <row r="15" spans="1:10" ht="18.75" customHeight="1" x14ac:dyDescent="0.25">
      <c r="A15" s="89">
        <v>2007</v>
      </c>
      <c r="B15" s="89" t="s">
        <v>54</v>
      </c>
      <c r="C15" s="89" t="s">
        <v>119</v>
      </c>
      <c r="D15" s="90">
        <v>1.8</v>
      </c>
      <c r="F15" s="77"/>
      <c r="H15">
        <v>2009</v>
      </c>
      <c r="I15" t="s">
        <v>119</v>
      </c>
      <c r="J15">
        <v>-3.16</v>
      </c>
    </row>
    <row r="16" spans="1:10" ht="18.75" customHeight="1" x14ac:dyDescent="0.25">
      <c r="A16" s="89">
        <v>2007</v>
      </c>
      <c r="B16" s="89" t="s">
        <v>54</v>
      </c>
      <c r="C16" s="89" t="s">
        <v>120</v>
      </c>
      <c r="D16" s="90">
        <v>0.61</v>
      </c>
      <c r="F16" s="77"/>
      <c r="H16">
        <v>2009</v>
      </c>
      <c r="I16" t="s">
        <v>120</v>
      </c>
      <c r="J16">
        <v>41.74</v>
      </c>
    </row>
    <row r="17" spans="1:10" ht="18.75" customHeight="1" x14ac:dyDescent="0.25">
      <c r="A17">
        <v>2008</v>
      </c>
      <c r="B17" s="89" t="s">
        <v>123</v>
      </c>
      <c r="C17" t="s">
        <v>117</v>
      </c>
      <c r="D17" s="77">
        <v>1.92</v>
      </c>
      <c r="F17" s="77"/>
      <c r="H17">
        <v>2010</v>
      </c>
      <c r="I17" t="s">
        <v>117</v>
      </c>
      <c r="J17">
        <v>4.93</v>
      </c>
    </row>
    <row r="18" spans="1:10" ht="18.75" customHeight="1" x14ac:dyDescent="0.25">
      <c r="A18">
        <v>2008</v>
      </c>
      <c r="B18" s="89" t="s">
        <v>123</v>
      </c>
      <c r="C18" t="s">
        <v>118</v>
      </c>
      <c r="D18" s="77">
        <v>2.89</v>
      </c>
      <c r="F18" s="77"/>
      <c r="H18">
        <v>2010</v>
      </c>
      <c r="I18" t="s">
        <v>118</v>
      </c>
      <c r="J18">
        <v>7.12</v>
      </c>
    </row>
    <row r="19" spans="1:10" ht="18.75" customHeight="1" x14ac:dyDescent="0.25">
      <c r="A19">
        <v>2008</v>
      </c>
      <c r="B19" s="89" t="s">
        <v>123</v>
      </c>
      <c r="C19" t="s">
        <v>119</v>
      </c>
      <c r="D19" s="77">
        <v>1.85</v>
      </c>
      <c r="F19" s="77"/>
      <c r="H19">
        <v>2010</v>
      </c>
      <c r="I19" t="s">
        <v>119</v>
      </c>
      <c r="J19">
        <v>-1.47</v>
      </c>
    </row>
    <row r="20" spans="1:10" ht="18.75" customHeight="1" x14ac:dyDescent="0.25">
      <c r="A20">
        <v>2008</v>
      </c>
      <c r="B20" s="89" t="s">
        <v>123</v>
      </c>
      <c r="C20" t="s">
        <v>120</v>
      </c>
      <c r="D20" s="77">
        <v>0.7</v>
      </c>
      <c r="F20" s="77"/>
      <c r="H20">
        <v>2010</v>
      </c>
      <c r="I20" t="s">
        <v>120</v>
      </c>
      <c r="J20">
        <v>37.5</v>
      </c>
    </row>
    <row r="21" spans="1:10" ht="18.75" customHeight="1" x14ac:dyDescent="0.25">
      <c r="A21">
        <v>2008</v>
      </c>
      <c r="B21" s="89" t="s">
        <v>53</v>
      </c>
      <c r="C21" t="s">
        <v>117</v>
      </c>
      <c r="D21" s="77">
        <v>1.94</v>
      </c>
      <c r="F21" s="77"/>
      <c r="H21">
        <v>2011</v>
      </c>
      <c r="I21" t="s">
        <v>117</v>
      </c>
      <c r="J21">
        <v>5.12</v>
      </c>
    </row>
    <row r="22" spans="1:10" ht="18.75" customHeight="1" x14ac:dyDescent="0.25">
      <c r="A22">
        <v>2008</v>
      </c>
      <c r="B22" s="89" t="s">
        <v>53</v>
      </c>
      <c r="C22" t="s">
        <v>118</v>
      </c>
      <c r="D22" s="77">
        <v>2.85</v>
      </c>
      <c r="F22" s="77"/>
      <c r="H22">
        <v>2011</v>
      </c>
      <c r="I22" t="s">
        <v>118</v>
      </c>
      <c r="J22">
        <v>2.33</v>
      </c>
    </row>
    <row r="23" spans="1:10" ht="18.75" customHeight="1" x14ac:dyDescent="0.25">
      <c r="A23">
        <v>2008</v>
      </c>
      <c r="B23" s="89" t="s">
        <v>53</v>
      </c>
      <c r="C23" t="s">
        <v>119</v>
      </c>
      <c r="D23" s="77">
        <v>1.82</v>
      </c>
      <c r="F23" s="77"/>
      <c r="H23">
        <v>2011</v>
      </c>
      <c r="I23" t="s">
        <v>119</v>
      </c>
      <c r="J23">
        <v>1.68</v>
      </c>
    </row>
    <row r="24" spans="1:10" ht="18.75" customHeight="1" x14ac:dyDescent="0.25">
      <c r="A24">
        <v>2008</v>
      </c>
      <c r="B24" s="89" t="s">
        <v>53</v>
      </c>
      <c r="C24" t="s">
        <v>120</v>
      </c>
      <c r="D24" s="77">
        <v>1.1100000000000001</v>
      </c>
      <c r="F24" s="77"/>
      <c r="H24">
        <v>2011</v>
      </c>
      <c r="I24" t="s">
        <v>120</v>
      </c>
      <c r="J24">
        <v>43.33</v>
      </c>
    </row>
    <row r="25" spans="1:10" ht="18.75" customHeight="1" x14ac:dyDescent="0.25">
      <c r="A25">
        <v>2008</v>
      </c>
      <c r="B25" s="89" t="s">
        <v>54</v>
      </c>
      <c r="C25" t="s">
        <v>117</v>
      </c>
      <c r="D25" s="77">
        <v>1.9</v>
      </c>
      <c r="F25" s="77"/>
      <c r="H25">
        <v>2012</v>
      </c>
      <c r="I25" t="s">
        <v>117</v>
      </c>
      <c r="J25">
        <v>0.73</v>
      </c>
    </row>
    <row r="26" spans="1:10" ht="18.75" customHeight="1" x14ac:dyDescent="0.25">
      <c r="A26">
        <v>2008</v>
      </c>
      <c r="B26" s="89" t="s">
        <v>54</v>
      </c>
      <c r="C26" t="s">
        <v>118</v>
      </c>
      <c r="D26" s="77">
        <v>2.94</v>
      </c>
      <c r="F26" s="77"/>
      <c r="H26">
        <v>2012</v>
      </c>
      <c r="I26" t="s">
        <v>118</v>
      </c>
      <c r="J26">
        <v>1.08</v>
      </c>
    </row>
    <row r="27" spans="1:10" ht="18.75" customHeight="1" x14ac:dyDescent="0.25">
      <c r="A27">
        <v>2008</v>
      </c>
      <c r="B27" s="89" t="s">
        <v>54</v>
      </c>
      <c r="C27" t="s">
        <v>119</v>
      </c>
      <c r="D27" s="77">
        <v>1.92</v>
      </c>
      <c r="F27" s="77"/>
      <c r="H27">
        <v>2012</v>
      </c>
      <c r="I27" t="s">
        <v>119</v>
      </c>
      <c r="J27">
        <v>-4.9800000000000004</v>
      </c>
    </row>
    <row r="28" spans="1:10" ht="18.75" customHeight="1" x14ac:dyDescent="0.25">
      <c r="A28">
        <v>2008</v>
      </c>
      <c r="B28" s="89" t="s">
        <v>54</v>
      </c>
      <c r="C28" t="s">
        <v>120</v>
      </c>
      <c r="D28" s="77">
        <v>0.66</v>
      </c>
      <c r="F28" s="77"/>
      <c r="H28">
        <v>2012</v>
      </c>
      <c r="I28" t="s">
        <v>120</v>
      </c>
      <c r="J28">
        <v>35.67</v>
      </c>
    </row>
    <row r="29" spans="1:10" ht="18.75" customHeight="1" x14ac:dyDescent="0.25">
      <c r="A29">
        <v>2009</v>
      </c>
      <c r="B29" s="89" t="s">
        <v>123</v>
      </c>
      <c r="C29" t="s">
        <v>117</v>
      </c>
      <c r="D29" s="77">
        <v>2.0099999999999998</v>
      </c>
      <c r="F29" s="77"/>
      <c r="H29">
        <v>2013</v>
      </c>
      <c r="I29" t="s">
        <v>117</v>
      </c>
      <c r="J29">
        <v>2.41</v>
      </c>
    </row>
    <row r="30" spans="1:10" ht="18.75" customHeight="1" x14ac:dyDescent="0.25">
      <c r="A30">
        <v>2009</v>
      </c>
      <c r="B30" s="89" t="s">
        <v>123</v>
      </c>
      <c r="C30" t="s">
        <v>118</v>
      </c>
      <c r="D30" s="77">
        <v>3.05</v>
      </c>
      <c r="F30" s="77"/>
      <c r="H30">
        <v>2013</v>
      </c>
      <c r="I30" t="s">
        <v>118</v>
      </c>
      <c r="J30">
        <v>4.62</v>
      </c>
    </row>
    <row r="31" spans="1:10" ht="18.75" customHeight="1" x14ac:dyDescent="0.25">
      <c r="A31">
        <v>2009</v>
      </c>
      <c r="B31" s="89" t="s">
        <v>123</v>
      </c>
      <c r="C31" t="s">
        <v>119</v>
      </c>
      <c r="D31" s="77">
        <v>1.92</v>
      </c>
      <c r="F31" s="77"/>
      <c r="H31">
        <v>2013</v>
      </c>
      <c r="I31" t="s">
        <v>119</v>
      </c>
      <c r="J31">
        <v>-1.82</v>
      </c>
    </row>
    <row r="32" spans="1:10" ht="18.75" customHeight="1" x14ac:dyDescent="0.25">
      <c r="A32">
        <v>2009</v>
      </c>
      <c r="B32" s="89" t="s">
        <v>123</v>
      </c>
      <c r="C32" t="s">
        <v>120</v>
      </c>
      <c r="D32" s="77">
        <v>0.71</v>
      </c>
      <c r="F32" s="77"/>
      <c r="H32">
        <v>2013</v>
      </c>
      <c r="I32" t="s">
        <v>120</v>
      </c>
      <c r="J32">
        <v>34.119999999999997</v>
      </c>
    </row>
    <row r="33" spans="1:10" ht="18.75" customHeight="1" x14ac:dyDescent="0.25">
      <c r="A33">
        <v>2009</v>
      </c>
      <c r="B33" s="89" t="s">
        <v>53</v>
      </c>
      <c r="C33" t="s">
        <v>117</v>
      </c>
      <c r="D33" s="77">
        <v>2.04</v>
      </c>
      <c r="F33" s="77"/>
      <c r="H33">
        <v>2014</v>
      </c>
      <c r="I33" t="s">
        <v>117</v>
      </c>
      <c r="J33">
        <v>2.27</v>
      </c>
    </row>
    <row r="34" spans="1:10" ht="18.75" customHeight="1" x14ac:dyDescent="0.25">
      <c r="A34">
        <v>2009</v>
      </c>
      <c r="B34" s="89" t="s">
        <v>53</v>
      </c>
      <c r="C34" t="s">
        <v>118</v>
      </c>
      <c r="D34" s="77">
        <v>3.07</v>
      </c>
      <c r="F34" s="77"/>
      <c r="H34">
        <v>2014</v>
      </c>
      <c r="I34" t="s">
        <v>118</v>
      </c>
      <c r="J34">
        <v>3.2</v>
      </c>
    </row>
    <row r="35" spans="1:10" ht="18.75" customHeight="1" x14ac:dyDescent="0.25">
      <c r="A35">
        <v>2009</v>
      </c>
      <c r="B35" s="89" t="s">
        <v>53</v>
      </c>
      <c r="C35" t="s">
        <v>119</v>
      </c>
      <c r="D35" s="77">
        <v>1.9</v>
      </c>
      <c r="F35" s="77"/>
      <c r="H35">
        <v>2014</v>
      </c>
      <c r="I35" t="s">
        <v>119</v>
      </c>
      <c r="J35">
        <v>-1.71</v>
      </c>
    </row>
    <row r="36" spans="1:10" ht="18.75" customHeight="1" x14ac:dyDescent="0.25">
      <c r="A36">
        <v>2009</v>
      </c>
      <c r="B36" s="89" t="s">
        <v>53</v>
      </c>
      <c r="C36" t="s">
        <v>120</v>
      </c>
      <c r="D36" s="77">
        <v>1.1499999999999999</v>
      </c>
      <c r="F36" s="77"/>
      <c r="H36">
        <v>2014</v>
      </c>
      <c r="I36" t="s">
        <v>120</v>
      </c>
      <c r="J36">
        <v>30.94</v>
      </c>
    </row>
    <row r="37" spans="1:10" ht="18.75" customHeight="1" x14ac:dyDescent="0.25">
      <c r="A37">
        <v>2009</v>
      </c>
      <c r="B37" s="89" t="s">
        <v>54</v>
      </c>
      <c r="C37" t="s">
        <v>117</v>
      </c>
      <c r="D37" s="77">
        <v>1.98</v>
      </c>
      <c r="F37" s="77"/>
      <c r="H37">
        <v>2015</v>
      </c>
      <c r="I37" t="s">
        <v>117</v>
      </c>
      <c r="J37">
        <v>3.13</v>
      </c>
    </row>
    <row r="38" spans="1:10" ht="18.75" customHeight="1" x14ac:dyDescent="0.25">
      <c r="A38">
        <v>2009</v>
      </c>
      <c r="B38" s="89" t="s">
        <v>54</v>
      </c>
      <c r="C38" t="s">
        <v>118</v>
      </c>
      <c r="D38" s="77">
        <v>3.03</v>
      </c>
      <c r="F38" s="77"/>
      <c r="H38">
        <v>2015</v>
      </c>
      <c r="I38" t="s">
        <v>118</v>
      </c>
      <c r="J38">
        <v>8.61</v>
      </c>
    </row>
    <row r="39" spans="1:10" ht="18.75" customHeight="1" x14ac:dyDescent="0.25">
      <c r="A39">
        <v>2009</v>
      </c>
      <c r="B39" s="89" t="s">
        <v>54</v>
      </c>
      <c r="C39" t="s">
        <v>119</v>
      </c>
      <c r="D39" s="77">
        <v>1.96</v>
      </c>
      <c r="F39" s="77"/>
      <c r="H39">
        <v>2015</v>
      </c>
      <c r="I39" t="s">
        <v>119</v>
      </c>
      <c r="J39">
        <v>-3.02</v>
      </c>
    </row>
    <row r="40" spans="1:10" ht="18.75" customHeight="1" x14ac:dyDescent="0.25">
      <c r="A40">
        <v>2009</v>
      </c>
      <c r="B40" s="89" t="s">
        <v>54</v>
      </c>
      <c r="C40" t="s">
        <v>120</v>
      </c>
      <c r="D40" s="77">
        <v>0.67</v>
      </c>
      <c r="F40" s="77"/>
      <c r="H40">
        <v>2015</v>
      </c>
      <c r="I40" t="s">
        <v>120</v>
      </c>
      <c r="J40">
        <v>25</v>
      </c>
    </row>
    <row r="41" spans="1:10" ht="18.75" customHeight="1" x14ac:dyDescent="0.25">
      <c r="A41">
        <v>2010</v>
      </c>
      <c r="B41" s="89" t="s">
        <v>123</v>
      </c>
      <c r="C41" t="s">
        <v>117</v>
      </c>
      <c r="D41" s="77">
        <v>2.19</v>
      </c>
      <c r="F41" s="77"/>
      <c r="H41">
        <v>2016</v>
      </c>
      <c r="I41" t="s">
        <v>117</v>
      </c>
      <c r="J41">
        <v>2.5499999999999998</v>
      </c>
    </row>
    <row r="42" spans="1:10" ht="18.75" customHeight="1" x14ac:dyDescent="0.25">
      <c r="A42">
        <v>2010</v>
      </c>
      <c r="B42" s="89" t="s">
        <v>123</v>
      </c>
      <c r="C42" t="s">
        <v>118</v>
      </c>
      <c r="D42" s="77">
        <v>3.23</v>
      </c>
      <c r="F42" s="77"/>
      <c r="H42">
        <v>2016</v>
      </c>
      <c r="I42" t="s">
        <v>118</v>
      </c>
      <c r="J42">
        <v>2.17</v>
      </c>
    </row>
    <row r="43" spans="1:10" ht="18.75" customHeight="1" x14ac:dyDescent="0.25">
      <c r="A43">
        <v>2010</v>
      </c>
      <c r="B43" s="89" t="s">
        <v>123</v>
      </c>
      <c r="C43" t="s">
        <v>119</v>
      </c>
      <c r="D43" s="77">
        <v>2.0499999999999998</v>
      </c>
      <c r="F43" s="77"/>
      <c r="H43">
        <v>2016</v>
      </c>
      <c r="I43" t="s">
        <v>119</v>
      </c>
      <c r="J43">
        <v>-1.54</v>
      </c>
    </row>
    <row r="44" spans="1:10" ht="18.75" customHeight="1" x14ac:dyDescent="0.25">
      <c r="A44">
        <v>2010</v>
      </c>
      <c r="B44" s="89" t="s">
        <v>123</v>
      </c>
      <c r="C44" t="s">
        <v>120</v>
      </c>
      <c r="D44" s="77">
        <v>0.79</v>
      </c>
      <c r="F44" s="77"/>
      <c r="H44">
        <v>2016</v>
      </c>
      <c r="I44" t="s">
        <v>120</v>
      </c>
      <c r="J44">
        <v>25.54</v>
      </c>
    </row>
    <row r="45" spans="1:10" ht="18.75" customHeight="1" x14ac:dyDescent="0.25">
      <c r="A45">
        <v>2010</v>
      </c>
      <c r="B45" s="89" t="s">
        <v>53</v>
      </c>
      <c r="C45" t="s">
        <v>117</v>
      </c>
      <c r="D45" s="77">
        <v>2.23</v>
      </c>
      <c r="F45" s="77"/>
      <c r="H45">
        <v>2017</v>
      </c>
      <c r="I45" t="s">
        <v>117</v>
      </c>
      <c r="J45">
        <v>-0.82</v>
      </c>
    </row>
    <row r="46" spans="1:10" ht="18.75" customHeight="1" x14ac:dyDescent="0.25">
      <c r="A46">
        <v>2010</v>
      </c>
      <c r="B46" s="89" t="s">
        <v>53</v>
      </c>
      <c r="C46" t="s">
        <v>118</v>
      </c>
      <c r="D46" s="77">
        <v>3.37</v>
      </c>
      <c r="F46" s="77"/>
      <c r="H46">
        <v>2017</v>
      </c>
      <c r="I46" t="s">
        <v>118</v>
      </c>
      <c r="J46">
        <v>-9.1999999999999993</v>
      </c>
    </row>
    <row r="47" spans="1:10" ht="18.75" customHeight="1" x14ac:dyDescent="0.25">
      <c r="A47">
        <v>2010</v>
      </c>
      <c r="B47" s="89" t="s">
        <v>53</v>
      </c>
      <c r="C47" t="s">
        <v>119</v>
      </c>
      <c r="D47" s="77">
        <v>2.04</v>
      </c>
      <c r="F47" s="77"/>
      <c r="H47">
        <v>2017</v>
      </c>
      <c r="I47" t="s">
        <v>119</v>
      </c>
      <c r="J47">
        <v>-2.08</v>
      </c>
    </row>
    <row r="48" spans="1:10" ht="18.75" customHeight="1" x14ac:dyDescent="0.25">
      <c r="A48">
        <v>2010</v>
      </c>
      <c r="B48" s="89" t="s">
        <v>53</v>
      </c>
      <c r="C48" t="s">
        <v>120</v>
      </c>
      <c r="D48" s="77">
        <v>1.2</v>
      </c>
      <c r="F48" s="77"/>
      <c r="H48">
        <v>2017</v>
      </c>
      <c r="I48" t="s">
        <v>120</v>
      </c>
      <c r="J48">
        <v>14.21</v>
      </c>
    </row>
    <row r="49" spans="1:10" ht="18.75" customHeight="1" x14ac:dyDescent="0.25">
      <c r="A49">
        <v>2010</v>
      </c>
      <c r="B49" s="89" t="s">
        <v>54</v>
      </c>
      <c r="C49" t="s">
        <v>117</v>
      </c>
      <c r="D49" s="77">
        <v>2.12</v>
      </c>
      <c r="F49" s="77"/>
      <c r="H49">
        <v>2018</v>
      </c>
      <c r="I49" t="s">
        <v>117</v>
      </c>
      <c r="J49">
        <v>-0.27</v>
      </c>
    </row>
    <row r="50" spans="1:10" ht="18.75" customHeight="1" x14ac:dyDescent="0.25">
      <c r="A50">
        <v>2010</v>
      </c>
      <c r="B50" s="89" t="s">
        <v>54</v>
      </c>
      <c r="C50" t="s">
        <v>118</v>
      </c>
      <c r="D50" s="77">
        <v>3.13</v>
      </c>
      <c r="F50" s="77"/>
      <c r="H50">
        <v>2018</v>
      </c>
      <c r="I50" t="s">
        <v>118</v>
      </c>
      <c r="J50">
        <v>-4.3899999999999997</v>
      </c>
    </row>
    <row r="51" spans="1:10" ht="18.75" customHeight="1" x14ac:dyDescent="0.25">
      <c r="A51">
        <v>2010</v>
      </c>
      <c r="B51" s="89" t="s">
        <v>54</v>
      </c>
      <c r="C51" t="s">
        <v>119</v>
      </c>
      <c r="D51" s="77">
        <v>2.0699999999999998</v>
      </c>
      <c r="F51" s="77"/>
      <c r="H51">
        <v>2018</v>
      </c>
      <c r="I51" t="s">
        <v>119</v>
      </c>
      <c r="J51">
        <v>-3.46</v>
      </c>
    </row>
    <row r="52" spans="1:10" ht="18.75" customHeight="1" x14ac:dyDescent="0.25">
      <c r="A52">
        <v>2010</v>
      </c>
      <c r="B52" s="89" t="s">
        <v>54</v>
      </c>
      <c r="C52" t="s">
        <v>120</v>
      </c>
      <c r="D52" s="77">
        <v>0.75</v>
      </c>
      <c r="F52" s="77"/>
      <c r="H52">
        <v>2018</v>
      </c>
      <c r="I52" t="s">
        <v>120</v>
      </c>
      <c r="J52">
        <v>7.56</v>
      </c>
    </row>
    <row r="53" spans="1:10" ht="18.75" customHeight="1" x14ac:dyDescent="0.25">
      <c r="A53">
        <v>2011</v>
      </c>
      <c r="B53" s="89" t="s">
        <v>123</v>
      </c>
      <c r="C53" t="s">
        <v>117</v>
      </c>
      <c r="D53" s="77">
        <v>2.4900000000000002</v>
      </c>
      <c r="F53" s="77"/>
    </row>
    <row r="54" spans="1:10" ht="18.75" customHeight="1" x14ac:dyDescent="0.25">
      <c r="A54">
        <v>2011</v>
      </c>
      <c r="B54" s="89" t="s">
        <v>123</v>
      </c>
      <c r="C54" t="s">
        <v>118</v>
      </c>
      <c r="D54" s="77">
        <v>3.38</v>
      </c>
      <c r="F54" s="77"/>
    </row>
    <row r="55" spans="1:10" ht="18.75" customHeight="1" x14ac:dyDescent="0.25">
      <c r="A55">
        <v>2011</v>
      </c>
      <c r="B55" s="89" t="s">
        <v>123</v>
      </c>
      <c r="C55" t="s">
        <v>119</v>
      </c>
      <c r="D55" s="77">
        <v>2.37</v>
      </c>
      <c r="F55" s="77"/>
    </row>
    <row r="56" spans="1:10" ht="18.75" customHeight="1" x14ac:dyDescent="0.25">
      <c r="A56">
        <v>2011</v>
      </c>
      <c r="B56" s="89" t="s">
        <v>123</v>
      </c>
      <c r="C56" t="s">
        <v>120</v>
      </c>
      <c r="D56" s="77">
        <v>0.92</v>
      </c>
      <c r="F56" s="77"/>
    </row>
    <row r="57" spans="1:10" ht="18.75" customHeight="1" x14ac:dyDescent="0.25">
      <c r="A57">
        <v>2011</v>
      </c>
      <c r="B57" s="89" t="s">
        <v>53</v>
      </c>
      <c r="C57" t="s">
        <v>117</v>
      </c>
      <c r="D57" s="77">
        <v>2.54</v>
      </c>
      <c r="F57" s="77"/>
    </row>
    <row r="58" spans="1:10" ht="18.75" customHeight="1" x14ac:dyDescent="0.25">
      <c r="A58">
        <v>2011</v>
      </c>
      <c r="B58" s="89" t="s">
        <v>53</v>
      </c>
      <c r="C58" t="s">
        <v>118</v>
      </c>
      <c r="D58" s="77">
        <v>3.43</v>
      </c>
      <c r="F58" s="77"/>
    </row>
    <row r="59" spans="1:10" ht="18.75" customHeight="1" x14ac:dyDescent="0.25">
      <c r="A59">
        <v>2011</v>
      </c>
      <c r="B59" s="89" t="s">
        <v>53</v>
      </c>
      <c r="C59" t="s">
        <v>119</v>
      </c>
      <c r="D59" s="77">
        <v>2.38</v>
      </c>
      <c r="F59" s="77"/>
    </row>
    <row r="60" spans="1:10" ht="18.75" customHeight="1" x14ac:dyDescent="0.25">
      <c r="A60">
        <v>2011</v>
      </c>
      <c r="B60" s="89" t="s">
        <v>53</v>
      </c>
      <c r="C60" t="s">
        <v>120</v>
      </c>
      <c r="D60" s="77">
        <v>1.5</v>
      </c>
      <c r="F60" s="77"/>
    </row>
    <row r="61" spans="1:10" ht="18.75" customHeight="1" x14ac:dyDescent="0.25">
      <c r="A61">
        <v>2011</v>
      </c>
      <c r="B61" s="89" t="s">
        <v>54</v>
      </c>
      <c r="C61" t="s">
        <v>117</v>
      </c>
      <c r="D61" s="77">
        <v>2.41</v>
      </c>
      <c r="F61" s="77"/>
    </row>
    <row r="62" spans="1:10" ht="18.75" customHeight="1" x14ac:dyDescent="0.25">
      <c r="A62">
        <v>2011</v>
      </c>
      <c r="B62" s="89" t="s">
        <v>54</v>
      </c>
      <c r="C62" t="s">
        <v>118</v>
      </c>
      <c r="D62" s="77">
        <v>3.35</v>
      </c>
      <c r="F62" s="77"/>
    </row>
    <row r="63" spans="1:10" ht="18.75" customHeight="1" x14ac:dyDescent="0.25">
      <c r="A63">
        <v>2011</v>
      </c>
      <c r="B63" s="89" t="s">
        <v>54</v>
      </c>
      <c r="C63" t="s">
        <v>119</v>
      </c>
      <c r="D63" s="77">
        <v>2.34</v>
      </c>
      <c r="F63" s="77"/>
    </row>
    <row r="64" spans="1:10" ht="18.75" customHeight="1" x14ac:dyDescent="0.25">
      <c r="A64">
        <v>2011</v>
      </c>
      <c r="B64" s="89" t="s">
        <v>54</v>
      </c>
      <c r="C64" t="s">
        <v>120</v>
      </c>
      <c r="D64" s="77">
        <v>0.85</v>
      </c>
      <c r="F64" s="77"/>
    </row>
    <row r="65" spans="1:6" ht="18.75" customHeight="1" x14ac:dyDescent="0.25">
      <c r="A65">
        <v>2012</v>
      </c>
      <c r="B65" s="89" t="s">
        <v>123</v>
      </c>
      <c r="C65" t="s">
        <v>117</v>
      </c>
      <c r="D65" s="77">
        <v>2.73</v>
      </c>
      <c r="F65" s="77"/>
    </row>
    <row r="66" spans="1:6" ht="18.75" customHeight="1" x14ac:dyDescent="0.25">
      <c r="A66">
        <v>2012</v>
      </c>
      <c r="B66" s="89" t="s">
        <v>123</v>
      </c>
      <c r="C66" t="s">
        <v>118</v>
      </c>
      <c r="D66" s="77">
        <v>3.7</v>
      </c>
      <c r="F66" s="77"/>
    </row>
    <row r="67" spans="1:6" ht="18.75" customHeight="1" x14ac:dyDescent="0.25">
      <c r="A67">
        <v>2012</v>
      </c>
      <c r="B67" s="89" t="s">
        <v>123</v>
      </c>
      <c r="C67" t="s">
        <v>119</v>
      </c>
      <c r="D67" s="77">
        <v>2.66</v>
      </c>
      <c r="F67" s="77"/>
    </row>
    <row r="68" spans="1:6" ht="18.75" customHeight="1" x14ac:dyDescent="0.25">
      <c r="A68">
        <v>2012</v>
      </c>
      <c r="B68" s="89" t="s">
        <v>123</v>
      </c>
      <c r="C68" t="s">
        <v>120</v>
      </c>
      <c r="D68" s="77">
        <v>1.06</v>
      </c>
      <c r="F68" s="77"/>
    </row>
    <row r="69" spans="1:6" ht="18.75" customHeight="1" x14ac:dyDescent="0.25">
      <c r="A69">
        <v>2012</v>
      </c>
      <c r="B69" s="89" t="s">
        <v>53</v>
      </c>
      <c r="C69" t="s">
        <v>117</v>
      </c>
      <c r="D69" s="77">
        <v>2.74</v>
      </c>
      <c r="F69" s="77"/>
    </row>
    <row r="70" spans="1:6" ht="18.75" customHeight="1" x14ac:dyDescent="0.25">
      <c r="A70">
        <v>2012</v>
      </c>
      <c r="B70" s="89" t="s">
        <v>53</v>
      </c>
      <c r="C70" t="s">
        <v>118</v>
      </c>
      <c r="D70" s="77">
        <v>3.72</v>
      </c>
      <c r="F70" s="77"/>
    </row>
    <row r="71" spans="1:6" ht="18.75" customHeight="1" x14ac:dyDescent="0.25">
      <c r="A71">
        <v>2012</v>
      </c>
      <c r="B71" s="89" t="s">
        <v>53</v>
      </c>
      <c r="C71" t="s">
        <v>119</v>
      </c>
      <c r="D71" s="77">
        <v>2.61</v>
      </c>
      <c r="F71" s="77"/>
    </row>
    <row r="72" spans="1:6" ht="18.75" customHeight="1" x14ac:dyDescent="0.25">
      <c r="A72">
        <v>2012</v>
      </c>
      <c r="B72" s="89" t="s">
        <v>53</v>
      </c>
      <c r="C72" t="s">
        <v>120</v>
      </c>
      <c r="D72" s="77">
        <v>1.57</v>
      </c>
      <c r="F72" s="77"/>
    </row>
    <row r="73" spans="1:6" ht="18.75" customHeight="1" x14ac:dyDescent="0.25">
      <c r="A73">
        <v>2012</v>
      </c>
      <c r="B73" s="89" t="s">
        <v>54</v>
      </c>
      <c r="C73" t="s">
        <v>117</v>
      </c>
      <c r="D73" s="77">
        <v>2.72</v>
      </c>
      <c r="F73" s="77"/>
    </row>
    <row r="74" spans="1:6" ht="18.75" customHeight="1" x14ac:dyDescent="0.25">
      <c r="A74">
        <v>2012</v>
      </c>
      <c r="B74" s="89" t="s">
        <v>54</v>
      </c>
      <c r="C74" t="s">
        <v>118</v>
      </c>
      <c r="D74" s="77">
        <v>3.68</v>
      </c>
      <c r="F74" s="77"/>
    </row>
    <row r="75" spans="1:6" ht="18.75" customHeight="1" x14ac:dyDescent="0.25">
      <c r="A75">
        <v>2012</v>
      </c>
      <c r="B75" s="89" t="s">
        <v>54</v>
      </c>
      <c r="C75" t="s">
        <v>119</v>
      </c>
      <c r="D75" s="77">
        <v>2.74</v>
      </c>
      <c r="F75" s="77"/>
    </row>
    <row r="76" spans="1:6" ht="18.75" customHeight="1" x14ac:dyDescent="0.25">
      <c r="A76">
        <v>2012</v>
      </c>
      <c r="B76" s="89" t="s">
        <v>54</v>
      </c>
      <c r="C76" t="s">
        <v>120</v>
      </c>
      <c r="D76" s="77">
        <v>1.01</v>
      </c>
      <c r="F76" s="77"/>
    </row>
    <row r="77" spans="1:6" ht="18.75" customHeight="1" x14ac:dyDescent="0.25">
      <c r="A77">
        <v>2013</v>
      </c>
      <c r="B77" s="89" t="s">
        <v>123</v>
      </c>
      <c r="C77" t="s">
        <v>117</v>
      </c>
      <c r="D77" s="77">
        <v>2.87</v>
      </c>
      <c r="F77" s="77"/>
    </row>
    <row r="78" spans="1:6" ht="18.75" customHeight="1" x14ac:dyDescent="0.25">
      <c r="A78">
        <v>2013</v>
      </c>
      <c r="B78" s="89" t="s">
        <v>123</v>
      </c>
      <c r="C78" t="s">
        <v>118</v>
      </c>
      <c r="D78" s="77">
        <v>4.01</v>
      </c>
      <c r="F78" s="77"/>
    </row>
    <row r="79" spans="1:6" ht="18.75" customHeight="1" x14ac:dyDescent="0.25">
      <c r="A79">
        <v>2013</v>
      </c>
      <c r="B79" s="89" t="s">
        <v>123</v>
      </c>
      <c r="C79" t="s">
        <v>119</v>
      </c>
      <c r="D79" s="77">
        <v>2.77</v>
      </c>
      <c r="F79" s="77"/>
    </row>
    <row r="80" spans="1:6" ht="18.75" customHeight="1" x14ac:dyDescent="0.25">
      <c r="A80">
        <v>2013</v>
      </c>
      <c r="B80" s="89" t="s">
        <v>123</v>
      </c>
      <c r="C80" t="s">
        <v>120</v>
      </c>
      <c r="D80" s="77">
        <v>1.18</v>
      </c>
      <c r="F80" s="77"/>
    </row>
    <row r="81" spans="1:6" ht="18.75" customHeight="1" x14ac:dyDescent="0.25">
      <c r="A81">
        <v>2013</v>
      </c>
      <c r="B81" s="89" t="s">
        <v>53</v>
      </c>
      <c r="C81" t="s">
        <v>117</v>
      </c>
      <c r="D81" s="77">
        <v>2.9</v>
      </c>
      <c r="F81" s="77"/>
    </row>
    <row r="82" spans="1:6" ht="18.75" customHeight="1" x14ac:dyDescent="0.25">
      <c r="A82">
        <v>2013</v>
      </c>
      <c r="B82" s="89" t="s">
        <v>53</v>
      </c>
      <c r="C82" t="s">
        <v>118</v>
      </c>
      <c r="D82" s="77">
        <v>4.1100000000000003</v>
      </c>
      <c r="F82" s="77"/>
    </row>
    <row r="83" spans="1:6" ht="18.75" customHeight="1" x14ac:dyDescent="0.25">
      <c r="A83">
        <v>2013</v>
      </c>
      <c r="B83" s="89" t="s">
        <v>53</v>
      </c>
      <c r="C83" t="s">
        <v>119</v>
      </c>
      <c r="D83" s="77">
        <v>2.75</v>
      </c>
      <c r="F83" s="77"/>
    </row>
    <row r="84" spans="1:6" ht="18.75" customHeight="1" x14ac:dyDescent="0.25">
      <c r="A84">
        <v>2013</v>
      </c>
      <c r="B84" s="89" t="s">
        <v>53</v>
      </c>
      <c r="C84" t="s">
        <v>120</v>
      </c>
      <c r="D84" s="77">
        <v>1.7</v>
      </c>
      <c r="F84" s="77"/>
    </row>
    <row r="85" spans="1:6" ht="18.75" customHeight="1" x14ac:dyDescent="0.25">
      <c r="A85">
        <v>2013</v>
      </c>
      <c r="B85" s="89" t="s">
        <v>54</v>
      </c>
      <c r="C85" t="s">
        <v>117</v>
      </c>
      <c r="D85" s="77">
        <v>2.83</v>
      </c>
      <c r="F85" s="77"/>
    </row>
    <row r="86" spans="1:6" ht="18.75" customHeight="1" x14ac:dyDescent="0.25">
      <c r="A86">
        <v>2013</v>
      </c>
      <c r="B86" s="89" t="s">
        <v>54</v>
      </c>
      <c r="C86" t="s">
        <v>118</v>
      </c>
      <c r="D86" s="77">
        <v>3.92</v>
      </c>
      <c r="F86" s="77"/>
    </row>
    <row r="87" spans="1:6" ht="18.75" customHeight="1" x14ac:dyDescent="0.25">
      <c r="A87">
        <v>2013</v>
      </c>
      <c r="B87" s="89" t="s">
        <v>54</v>
      </c>
      <c r="C87" t="s">
        <v>119</v>
      </c>
      <c r="D87" s="77">
        <v>2.8</v>
      </c>
      <c r="F87" s="77"/>
    </row>
    <row r="88" spans="1:6" ht="18.75" customHeight="1" x14ac:dyDescent="0.25">
      <c r="A88">
        <v>2013</v>
      </c>
      <c r="B88" s="89" t="s">
        <v>54</v>
      </c>
      <c r="C88" t="s">
        <v>120</v>
      </c>
      <c r="D88" s="77">
        <v>1.1200000000000001</v>
      </c>
      <c r="F88" s="77"/>
    </row>
    <row r="89" spans="1:6" ht="18.75" customHeight="1" x14ac:dyDescent="0.25">
      <c r="A89">
        <v>2014</v>
      </c>
      <c r="B89" s="89" t="s">
        <v>123</v>
      </c>
      <c r="C89" t="s">
        <v>117</v>
      </c>
      <c r="D89" s="77">
        <v>3.05</v>
      </c>
      <c r="F89" s="77"/>
    </row>
    <row r="90" spans="1:6" ht="18.75" customHeight="1" x14ac:dyDescent="0.25">
      <c r="A90">
        <v>2014</v>
      </c>
      <c r="B90" s="89" t="s">
        <v>123</v>
      </c>
      <c r="C90" t="s">
        <v>118</v>
      </c>
      <c r="D90" s="77">
        <v>4.3099999999999996</v>
      </c>
      <c r="F90" s="77"/>
    </row>
    <row r="91" spans="1:6" ht="18.75" customHeight="1" x14ac:dyDescent="0.25">
      <c r="A91">
        <v>2014</v>
      </c>
      <c r="B91" s="89" t="s">
        <v>123</v>
      </c>
      <c r="C91" t="s">
        <v>119</v>
      </c>
      <c r="D91" s="77">
        <v>2.94</v>
      </c>
      <c r="F91" s="77"/>
    </row>
    <row r="92" spans="1:6" ht="18.75" customHeight="1" x14ac:dyDescent="0.25">
      <c r="A92">
        <v>2014</v>
      </c>
      <c r="B92" s="89" t="s">
        <v>123</v>
      </c>
      <c r="C92" t="s">
        <v>120</v>
      </c>
      <c r="D92" s="77">
        <v>1.31</v>
      </c>
      <c r="F92" s="77"/>
    </row>
    <row r="93" spans="1:6" ht="18.75" customHeight="1" x14ac:dyDescent="0.25">
      <c r="A93">
        <v>2014</v>
      </c>
      <c r="B93" s="89" t="s">
        <v>53</v>
      </c>
      <c r="C93" t="s">
        <v>117</v>
      </c>
      <c r="D93" s="77">
        <v>3.08</v>
      </c>
      <c r="F93" s="77"/>
    </row>
    <row r="94" spans="1:6" ht="18.75" customHeight="1" x14ac:dyDescent="0.25">
      <c r="A94">
        <v>2014</v>
      </c>
      <c r="B94" s="89" t="s">
        <v>53</v>
      </c>
      <c r="C94" t="s">
        <v>118</v>
      </c>
      <c r="D94" s="77">
        <v>4.38</v>
      </c>
      <c r="F94" s="77"/>
    </row>
    <row r="95" spans="1:6" ht="18.75" customHeight="1" x14ac:dyDescent="0.25">
      <c r="A95">
        <v>2014</v>
      </c>
      <c r="B95" s="89" t="s">
        <v>53</v>
      </c>
      <c r="C95" t="s">
        <v>119</v>
      </c>
      <c r="D95" s="77">
        <v>2.92</v>
      </c>
      <c r="F95" s="77"/>
    </row>
    <row r="96" spans="1:6" ht="18.75" customHeight="1" x14ac:dyDescent="0.25">
      <c r="A96">
        <v>2014</v>
      </c>
      <c r="B96" s="89" t="s">
        <v>53</v>
      </c>
      <c r="C96" t="s">
        <v>120</v>
      </c>
      <c r="D96" s="77">
        <v>1.81</v>
      </c>
      <c r="F96" s="77"/>
    </row>
    <row r="97" spans="1:6" ht="18.75" customHeight="1" x14ac:dyDescent="0.25">
      <c r="A97">
        <v>2014</v>
      </c>
      <c r="B97" s="89" t="s">
        <v>54</v>
      </c>
      <c r="C97" t="s">
        <v>117</v>
      </c>
      <c r="D97" s="77">
        <v>3.01</v>
      </c>
      <c r="F97" s="77"/>
    </row>
    <row r="98" spans="1:6" ht="18.75" customHeight="1" x14ac:dyDescent="0.25">
      <c r="A98">
        <v>2014</v>
      </c>
      <c r="B98" s="89" t="s">
        <v>54</v>
      </c>
      <c r="C98" t="s">
        <v>118</v>
      </c>
      <c r="D98" s="77">
        <v>4.24</v>
      </c>
      <c r="F98" s="77"/>
    </row>
    <row r="99" spans="1:6" ht="18.75" customHeight="1" x14ac:dyDescent="0.25">
      <c r="A99">
        <v>2014</v>
      </c>
      <c r="B99" s="89" t="s">
        <v>54</v>
      </c>
      <c r="C99" t="s">
        <v>119</v>
      </c>
      <c r="D99" s="77">
        <v>2.97</v>
      </c>
      <c r="F99" s="77"/>
    </row>
    <row r="100" spans="1:6" ht="18.75" customHeight="1" x14ac:dyDescent="0.25">
      <c r="A100">
        <v>2014</v>
      </c>
      <c r="B100" s="89" t="s">
        <v>54</v>
      </c>
      <c r="C100" t="s">
        <v>120</v>
      </c>
      <c r="D100" s="77">
        <v>1.25</v>
      </c>
      <c r="F100" s="77"/>
    </row>
    <row r="101" spans="1:6" ht="18.75" customHeight="1" x14ac:dyDescent="0.25">
      <c r="A101">
        <v>2015</v>
      </c>
      <c r="B101" s="89" t="s">
        <v>123</v>
      </c>
      <c r="C101" t="s">
        <v>117</v>
      </c>
      <c r="D101" s="77">
        <v>3.15</v>
      </c>
      <c r="F101" s="77"/>
    </row>
    <row r="102" spans="1:6" ht="18.75" customHeight="1" x14ac:dyDescent="0.25">
      <c r="A102">
        <v>2015</v>
      </c>
      <c r="B102" s="89" t="s">
        <v>123</v>
      </c>
      <c r="C102" t="s">
        <v>118</v>
      </c>
      <c r="D102" s="77">
        <v>4.58</v>
      </c>
      <c r="F102" s="77"/>
    </row>
    <row r="103" spans="1:6" ht="18.75" customHeight="1" x14ac:dyDescent="0.25">
      <c r="A103">
        <v>2015</v>
      </c>
      <c r="B103" s="89" t="s">
        <v>123</v>
      </c>
      <c r="C103" t="s">
        <v>119</v>
      </c>
      <c r="D103" s="77">
        <v>3.02</v>
      </c>
      <c r="F103" s="77"/>
    </row>
    <row r="104" spans="1:6" ht="18.75" customHeight="1" x14ac:dyDescent="0.25">
      <c r="A104">
        <v>2015</v>
      </c>
      <c r="B104" s="89" t="s">
        <v>123</v>
      </c>
      <c r="C104" t="s">
        <v>120</v>
      </c>
      <c r="D104" s="77">
        <v>1.45</v>
      </c>
      <c r="F104" s="77"/>
    </row>
    <row r="105" spans="1:6" ht="18.75" customHeight="1" x14ac:dyDescent="0.25">
      <c r="A105">
        <v>2015</v>
      </c>
      <c r="B105" s="89" t="s">
        <v>53</v>
      </c>
      <c r="C105" t="s">
        <v>117</v>
      </c>
      <c r="D105" s="77">
        <v>3.2</v>
      </c>
      <c r="F105" s="77"/>
    </row>
    <row r="106" spans="1:6" ht="18.75" customHeight="1" x14ac:dyDescent="0.25">
      <c r="A106">
        <v>2015</v>
      </c>
      <c r="B106" s="89" t="s">
        <v>53</v>
      </c>
      <c r="C106" t="s">
        <v>118</v>
      </c>
      <c r="D106" s="77">
        <v>4.76</v>
      </c>
      <c r="F106" s="77"/>
    </row>
    <row r="107" spans="1:6" ht="18.75" customHeight="1" x14ac:dyDescent="0.25">
      <c r="A107">
        <v>2015</v>
      </c>
      <c r="B107" s="89" t="s">
        <v>53</v>
      </c>
      <c r="C107" t="s">
        <v>119</v>
      </c>
      <c r="D107" s="77">
        <v>2.98</v>
      </c>
      <c r="F107" s="77"/>
    </row>
    <row r="108" spans="1:6" ht="18.75" customHeight="1" x14ac:dyDescent="0.25">
      <c r="A108">
        <v>2015</v>
      </c>
      <c r="B108" s="89" t="s">
        <v>53</v>
      </c>
      <c r="C108" t="s">
        <v>120</v>
      </c>
      <c r="D108" s="77">
        <v>1.84</v>
      </c>
      <c r="F108" s="77"/>
    </row>
    <row r="109" spans="1:6" ht="18.75" customHeight="1" x14ac:dyDescent="0.25">
      <c r="A109">
        <v>2015</v>
      </c>
      <c r="B109" s="89" t="s">
        <v>54</v>
      </c>
      <c r="C109" t="s">
        <v>117</v>
      </c>
      <c r="D109" s="77">
        <v>3.1</v>
      </c>
      <c r="F109" s="77"/>
    </row>
    <row r="110" spans="1:6" ht="18.75" customHeight="1" x14ac:dyDescent="0.25">
      <c r="A110">
        <v>2015</v>
      </c>
      <c r="B110" s="89" t="s">
        <v>54</v>
      </c>
      <c r="C110" t="s">
        <v>118</v>
      </c>
      <c r="D110" s="77">
        <v>4.3499999999999996</v>
      </c>
      <c r="F110" s="77"/>
    </row>
    <row r="111" spans="1:6" ht="18.75" customHeight="1" x14ac:dyDescent="0.25">
      <c r="A111">
        <v>2015</v>
      </c>
      <c r="B111" s="89" t="s">
        <v>54</v>
      </c>
      <c r="C111" t="s">
        <v>119</v>
      </c>
      <c r="D111" s="77">
        <v>3.07</v>
      </c>
      <c r="F111" s="77"/>
    </row>
    <row r="112" spans="1:6" ht="18.75" customHeight="1" x14ac:dyDescent="0.25">
      <c r="A112">
        <v>2015</v>
      </c>
      <c r="B112" s="89" t="s">
        <v>54</v>
      </c>
      <c r="C112" t="s">
        <v>120</v>
      </c>
      <c r="D112" s="77">
        <v>1.38</v>
      </c>
      <c r="F112" s="77"/>
    </row>
    <row r="113" spans="1:6" ht="18.75" customHeight="1" x14ac:dyDescent="0.25">
      <c r="A113">
        <v>2016</v>
      </c>
      <c r="B113" s="89" t="s">
        <v>123</v>
      </c>
      <c r="C113" t="s">
        <v>117</v>
      </c>
      <c r="D113" s="77">
        <v>3.5</v>
      </c>
      <c r="F113" s="77"/>
    </row>
    <row r="114" spans="1:6" ht="18.75" customHeight="1" x14ac:dyDescent="0.25">
      <c r="A114">
        <v>2016</v>
      </c>
      <c r="B114" s="89" t="s">
        <v>123</v>
      </c>
      <c r="C114" t="s">
        <v>118</v>
      </c>
      <c r="D114" s="77">
        <v>5.0199999999999996</v>
      </c>
      <c r="F114" s="77"/>
    </row>
    <row r="115" spans="1:6" ht="18.75" customHeight="1" x14ac:dyDescent="0.25">
      <c r="A115">
        <v>2016</v>
      </c>
      <c r="B115" s="89" t="s">
        <v>123</v>
      </c>
      <c r="C115" t="s">
        <v>119</v>
      </c>
      <c r="D115" s="77">
        <v>3.27</v>
      </c>
      <c r="F115" s="77"/>
    </row>
    <row r="116" spans="1:6" ht="18.75" customHeight="1" x14ac:dyDescent="0.25">
      <c r="A116">
        <v>2016</v>
      </c>
      <c r="B116" s="89" t="s">
        <v>123</v>
      </c>
      <c r="C116" t="s">
        <v>120</v>
      </c>
      <c r="D116" s="77">
        <v>1.43</v>
      </c>
      <c r="F116" s="77"/>
    </row>
    <row r="117" spans="1:6" ht="18.75" customHeight="1" x14ac:dyDescent="0.25">
      <c r="A117">
        <v>2016</v>
      </c>
      <c r="B117" s="89" t="s">
        <v>53</v>
      </c>
      <c r="C117" t="s">
        <v>117</v>
      </c>
      <c r="D117" s="77">
        <v>3.53</v>
      </c>
      <c r="F117" s="77"/>
    </row>
    <row r="118" spans="1:6" ht="18.75" customHeight="1" x14ac:dyDescent="0.25">
      <c r="A118">
        <v>2016</v>
      </c>
      <c r="B118" s="89" t="s">
        <v>53</v>
      </c>
      <c r="C118" t="s">
        <v>118</v>
      </c>
      <c r="D118" s="77">
        <v>5.07</v>
      </c>
      <c r="F118" s="77"/>
    </row>
    <row r="119" spans="1:6" ht="18.75" customHeight="1" x14ac:dyDescent="0.25">
      <c r="A119">
        <v>2016</v>
      </c>
      <c r="B119" s="89" t="s">
        <v>53</v>
      </c>
      <c r="C119" t="s">
        <v>119</v>
      </c>
      <c r="D119" s="77">
        <v>3.25</v>
      </c>
      <c r="F119" s="77"/>
    </row>
    <row r="120" spans="1:6" ht="18.75" customHeight="1" x14ac:dyDescent="0.25">
      <c r="A120">
        <v>2016</v>
      </c>
      <c r="B120" s="89" t="s">
        <v>53</v>
      </c>
      <c r="C120" t="s">
        <v>120</v>
      </c>
      <c r="D120" s="77">
        <v>1.84</v>
      </c>
      <c r="F120" s="77"/>
    </row>
    <row r="121" spans="1:6" ht="18.75" customHeight="1" x14ac:dyDescent="0.25">
      <c r="A121">
        <v>2016</v>
      </c>
      <c r="B121" s="89" t="s">
        <v>54</v>
      </c>
      <c r="C121" t="s">
        <v>117</v>
      </c>
      <c r="D121" s="77">
        <v>3.44</v>
      </c>
      <c r="F121" s="77"/>
    </row>
    <row r="122" spans="1:6" ht="18.75" customHeight="1" x14ac:dyDescent="0.25">
      <c r="A122">
        <v>2016</v>
      </c>
      <c r="B122" s="89" t="s">
        <v>54</v>
      </c>
      <c r="C122" t="s">
        <v>118</v>
      </c>
      <c r="D122" s="77">
        <v>4.96</v>
      </c>
      <c r="F122" s="77"/>
    </row>
    <row r="123" spans="1:6" ht="18.75" customHeight="1" x14ac:dyDescent="0.25">
      <c r="A123">
        <v>2016</v>
      </c>
      <c r="B123" s="89" t="s">
        <v>54</v>
      </c>
      <c r="C123" t="s">
        <v>119</v>
      </c>
      <c r="D123" s="77">
        <v>3.3</v>
      </c>
      <c r="F123" s="77"/>
    </row>
    <row r="124" spans="1:6" ht="18.75" customHeight="1" x14ac:dyDescent="0.25">
      <c r="A124">
        <v>2016</v>
      </c>
      <c r="B124" s="89" t="s">
        <v>54</v>
      </c>
      <c r="C124" t="s">
        <v>120</v>
      </c>
      <c r="D124" s="77">
        <v>1.37</v>
      </c>
      <c r="F124" s="77"/>
    </row>
    <row r="125" spans="1:6" ht="18.75" customHeight="1" x14ac:dyDescent="0.25">
      <c r="A125">
        <v>2017</v>
      </c>
      <c r="B125" s="89" t="s">
        <v>123</v>
      </c>
      <c r="C125" t="s">
        <v>117</v>
      </c>
      <c r="D125" s="77">
        <v>3.66</v>
      </c>
      <c r="F125" s="77"/>
    </row>
    <row r="126" spans="1:6" ht="18.75" customHeight="1" x14ac:dyDescent="0.25">
      <c r="A126">
        <v>2017</v>
      </c>
      <c r="B126" s="89" t="s">
        <v>123</v>
      </c>
      <c r="C126" t="s">
        <v>118</v>
      </c>
      <c r="D126" s="77">
        <v>5.31</v>
      </c>
      <c r="F126" s="77"/>
    </row>
    <row r="127" spans="1:6" ht="18.75" customHeight="1" x14ac:dyDescent="0.25">
      <c r="A127">
        <v>2017</v>
      </c>
      <c r="B127" s="89" t="s">
        <v>123</v>
      </c>
      <c r="C127" t="s">
        <v>119</v>
      </c>
      <c r="D127" s="77">
        <v>3.39</v>
      </c>
      <c r="F127" s="77"/>
    </row>
    <row r="128" spans="1:6" ht="18.75" customHeight="1" x14ac:dyDescent="0.25">
      <c r="A128">
        <v>2017</v>
      </c>
      <c r="B128" s="89" t="s">
        <v>123</v>
      </c>
      <c r="C128" t="s">
        <v>120</v>
      </c>
      <c r="D128" s="77">
        <v>1.6</v>
      </c>
      <c r="F128" s="77"/>
    </row>
    <row r="129" spans="1:8" ht="18.75" customHeight="1" x14ac:dyDescent="0.25">
      <c r="A129">
        <v>2017</v>
      </c>
      <c r="B129" s="89" t="s">
        <v>53</v>
      </c>
      <c r="C129" t="s">
        <v>117</v>
      </c>
      <c r="D129" s="77">
        <v>3.65</v>
      </c>
      <c r="F129" s="77"/>
    </row>
    <row r="130" spans="1:8" ht="18.75" customHeight="1" x14ac:dyDescent="0.25">
      <c r="A130">
        <v>2017</v>
      </c>
      <c r="B130" s="89" t="s">
        <v>53</v>
      </c>
      <c r="C130" t="s">
        <v>118</v>
      </c>
      <c r="D130" s="77">
        <v>5.1100000000000003</v>
      </c>
      <c r="F130" s="77"/>
    </row>
    <row r="131" spans="1:8" ht="18.75" customHeight="1" x14ac:dyDescent="0.25">
      <c r="A131">
        <v>2017</v>
      </c>
      <c r="B131" s="89" t="s">
        <v>53</v>
      </c>
      <c r="C131" t="s">
        <v>119</v>
      </c>
      <c r="D131" s="77">
        <v>3.37</v>
      </c>
      <c r="F131" s="77"/>
    </row>
    <row r="132" spans="1:8" ht="18.75" customHeight="1" x14ac:dyDescent="0.25">
      <c r="A132">
        <v>2017</v>
      </c>
      <c r="B132" s="89" t="s">
        <v>53</v>
      </c>
      <c r="C132" t="s">
        <v>120</v>
      </c>
      <c r="D132" s="77">
        <v>1.83</v>
      </c>
      <c r="F132" s="77"/>
    </row>
    <row r="133" spans="1:8" ht="18.75" customHeight="1" x14ac:dyDescent="0.25">
      <c r="A133">
        <v>2017</v>
      </c>
      <c r="B133" s="89" t="s">
        <v>54</v>
      </c>
      <c r="C133" t="s">
        <v>117</v>
      </c>
      <c r="D133" s="77">
        <v>3.68</v>
      </c>
      <c r="F133" s="77"/>
    </row>
    <row r="134" spans="1:8" ht="18.75" customHeight="1" x14ac:dyDescent="0.25">
      <c r="A134">
        <v>2017</v>
      </c>
      <c r="B134" s="89" t="s">
        <v>54</v>
      </c>
      <c r="C134" t="s">
        <v>118</v>
      </c>
      <c r="D134" s="77">
        <v>5.58</v>
      </c>
      <c r="F134" s="77"/>
    </row>
    <row r="135" spans="1:8" ht="18.75" customHeight="1" x14ac:dyDescent="0.25">
      <c r="A135">
        <v>2017</v>
      </c>
      <c r="B135" s="89" t="s">
        <v>54</v>
      </c>
      <c r="C135" t="s">
        <v>119</v>
      </c>
      <c r="D135" s="77">
        <v>3.44</v>
      </c>
      <c r="F135" s="77"/>
    </row>
    <row r="136" spans="1:8" ht="18.75" customHeight="1" x14ac:dyDescent="0.25">
      <c r="A136">
        <v>2017</v>
      </c>
      <c r="B136" s="89" t="s">
        <v>54</v>
      </c>
      <c r="C136" t="s">
        <v>120</v>
      </c>
      <c r="D136" s="77">
        <v>1.57</v>
      </c>
      <c r="F136" s="77"/>
    </row>
    <row r="137" spans="1:8" ht="18.75" customHeight="1" x14ac:dyDescent="0.25">
      <c r="A137">
        <v>2018</v>
      </c>
      <c r="B137" s="89" t="s">
        <v>123</v>
      </c>
      <c r="C137" t="s">
        <v>117</v>
      </c>
      <c r="D137" s="77">
        <v>3.72</v>
      </c>
      <c r="F137" s="77"/>
      <c r="G137" s="91"/>
      <c r="H137" s="91"/>
    </row>
    <row r="138" spans="1:8" ht="18.75" customHeight="1" x14ac:dyDescent="0.25">
      <c r="A138">
        <v>2018</v>
      </c>
      <c r="B138" s="89" t="s">
        <v>123</v>
      </c>
      <c r="C138" t="s">
        <v>118</v>
      </c>
      <c r="D138" s="77">
        <v>5.37</v>
      </c>
      <c r="F138" s="77"/>
      <c r="G138" s="91"/>
      <c r="H138" s="91"/>
    </row>
    <row r="139" spans="1:8" ht="18.75" customHeight="1" x14ac:dyDescent="0.25">
      <c r="A139">
        <v>2018</v>
      </c>
      <c r="B139" s="89" t="s">
        <v>123</v>
      </c>
      <c r="C139" t="s">
        <v>119</v>
      </c>
      <c r="D139" s="77">
        <v>3.51</v>
      </c>
      <c r="F139" s="77"/>
      <c r="G139" s="91"/>
      <c r="H139" s="91"/>
    </row>
    <row r="140" spans="1:8" ht="18.75" customHeight="1" x14ac:dyDescent="0.25">
      <c r="A140">
        <v>2018</v>
      </c>
      <c r="B140" s="89" t="s">
        <v>123</v>
      </c>
      <c r="C140" t="s">
        <v>120</v>
      </c>
      <c r="D140" s="77">
        <v>1.6</v>
      </c>
      <c r="F140" s="77"/>
      <c r="G140" s="91"/>
      <c r="H140" s="91"/>
    </row>
    <row r="141" spans="1:8" ht="18.75" customHeight="1" x14ac:dyDescent="0.25">
      <c r="A141">
        <v>2018</v>
      </c>
      <c r="B141" s="89" t="s">
        <v>53</v>
      </c>
      <c r="C141" t="s">
        <v>117</v>
      </c>
      <c r="D141" s="77">
        <v>3.72</v>
      </c>
      <c r="F141" s="77"/>
      <c r="G141" s="91"/>
      <c r="H141" s="91"/>
    </row>
    <row r="142" spans="1:8" ht="18.75" customHeight="1" x14ac:dyDescent="0.25">
      <c r="A142">
        <v>2018</v>
      </c>
      <c r="B142" s="89" t="s">
        <v>53</v>
      </c>
      <c r="C142" t="s">
        <v>118</v>
      </c>
      <c r="D142" s="77">
        <v>5.24</v>
      </c>
      <c r="F142" s="77"/>
      <c r="G142" s="91"/>
      <c r="H142" s="91"/>
    </row>
    <row r="143" spans="1:8" ht="18.75" customHeight="1" x14ac:dyDescent="0.25">
      <c r="A143">
        <v>2018</v>
      </c>
      <c r="B143" s="89" t="s">
        <v>53</v>
      </c>
      <c r="C143" t="s">
        <v>119</v>
      </c>
      <c r="D143" s="77">
        <v>3.47</v>
      </c>
      <c r="F143" s="77"/>
      <c r="G143" s="91"/>
      <c r="H143" s="91"/>
    </row>
    <row r="144" spans="1:8" ht="18.75" customHeight="1" x14ac:dyDescent="0.25">
      <c r="A144">
        <v>2018</v>
      </c>
      <c r="B144" s="89" t="s">
        <v>53</v>
      </c>
      <c r="C144" t="s">
        <v>120</v>
      </c>
      <c r="D144" s="77">
        <v>1.72</v>
      </c>
      <c r="F144" s="77"/>
      <c r="G144" s="91"/>
      <c r="H144" s="91"/>
    </row>
    <row r="145" spans="1:27" ht="18.75" customHeight="1" x14ac:dyDescent="0.25">
      <c r="A145">
        <v>2018</v>
      </c>
      <c r="B145" s="89" t="s">
        <v>54</v>
      </c>
      <c r="C145" t="s">
        <v>117</v>
      </c>
      <c r="D145" s="77">
        <v>3.73</v>
      </c>
      <c r="F145" s="77"/>
      <c r="G145" s="91"/>
      <c r="H145" s="91"/>
    </row>
    <row r="146" spans="1:27" ht="18.75" customHeight="1" x14ac:dyDescent="0.25">
      <c r="A146">
        <v>2018</v>
      </c>
      <c r="B146" s="89" t="s">
        <v>54</v>
      </c>
      <c r="C146" t="s">
        <v>118</v>
      </c>
      <c r="D146" s="77">
        <v>5.47</v>
      </c>
      <c r="F146" s="77"/>
      <c r="G146" s="91"/>
      <c r="H146" s="91"/>
    </row>
    <row r="147" spans="1:27" ht="18.75" customHeight="1" x14ac:dyDescent="0.25">
      <c r="A147">
        <v>2018</v>
      </c>
      <c r="B147" s="89" t="s">
        <v>54</v>
      </c>
      <c r="C147" t="s">
        <v>119</v>
      </c>
      <c r="D147" s="77">
        <v>3.59</v>
      </c>
      <c r="F147" s="77"/>
      <c r="G147" s="91"/>
      <c r="H147" s="91"/>
    </row>
    <row r="148" spans="1:27" ht="18.75" customHeight="1" x14ac:dyDescent="0.25">
      <c r="A148">
        <v>2018</v>
      </c>
      <c r="B148" s="89" t="s">
        <v>54</v>
      </c>
      <c r="C148" t="s">
        <v>120</v>
      </c>
      <c r="D148" s="77">
        <v>1.59</v>
      </c>
      <c r="F148" s="77"/>
      <c r="G148" s="91"/>
      <c r="H148" s="91"/>
    </row>
    <row r="151" spans="1:27" ht="18.75" customHeight="1" x14ac:dyDescent="0.25">
      <c r="A151" s="88" t="s">
        <v>124</v>
      </c>
      <c r="O151" t="s">
        <v>204</v>
      </c>
      <c r="P151" t="s">
        <v>205</v>
      </c>
    </row>
    <row r="152" spans="1:27" ht="18.75" customHeight="1" x14ac:dyDescent="0.25">
      <c r="A152" t="s">
        <v>125</v>
      </c>
      <c r="B152" t="s">
        <v>126</v>
      </c>
      <c r="O152" t="s">
        <v>209</v>
      </c>
      <c r="P152">
        <v>2007</v>
      </c>
      <c r="Q152">
        <v>2008</v>
      </c>
      <c r="R152">
        <v>2009</v>
      </c>
      <c r="S152">
        <v>2010</v>
      </c>
      <c r="T152">
        <v>2011</v>
      </c>
      <c r="U152">
        <v>2012</v>
      </c>
      <c r="V152">
        <v>2013</v>
      </c>
      <c r="W152">
        <v>2014</v>
      </c>
      <c r="X152">
        <v>2015</v>
      </c>
      <c r="Y152">
        <v>2016</v>
      </c>
      <c r="Z152">
        <v>2017</v>
      </c>
      <c r="AA152">
        <v>2018</v>
      </c>
    </row>
    <row r="153" spans="1:27" ht="18.75" customHeight="1" x14ac:dyDescent="0.25">
      <c r="A153" t="s">
        <v>1</v>
      </c>
      <c r="B153">
        <v>2007</v>
      </c>
      <c r="C153">
        <v>2008</v>
      </c>
      <c r="D153">
        <v>2009</v>
      </c>
      <c r="E153">
        <v>2010</v>
      </c>
      <c r="F153">
        <v>2011</v>
      </c>
      <c r="G153">
        <v>2012</v>
      </c>
      <c r="H153">
        <v>2013</v>
      </c>
      <c r="I153">
        <v>2014</v>
      </c>
      <c r="J153">
        <v>2015</v>
      </c>
      <c r="K153">
        <v>2016</v>
      </c>
      <c r="L153">
        <v>2017</v>
      </c>
      <c r="M153">
        <v>2018</v>
      </c>
      <c r="O153" t="s">
        <v>127</v>
      </c>
      <c r="P153">
        <v>2.2200000000000002</v>
      </c>
      <c r="Q153">
        <v>2.06</v>
      </c>
      <c r="R153">
        <v>2.94</v>
      </c>
      <c r="S153">
        <v>4.93</v>
      </c>
      <c r="T153">
        <v>5.12</v>
      </c>
      <c r="U153">
        <v>0.73</v>
      </c>
      <c r="V153">
        <v>2.41</v>
      </c>
      <c r="W153">
        <v>1.95</v>
      </c>
      <c r="X153">
        <v>3.13</v>
      </c>
      <c r="Y153">
        <v>2.5499999999999998</v>
      </c>
      <c r="Z153">
        <v>-0.82</v>
      </c>
      <c r="AA153">
        <v>-0.27</v>
      </c>
    </row>
    <row r="154" spans="1:27" ht="18.75" customHeight="1" x14ac:dyDescent="0.25">
      <c r="A154" t="s">
        <v>127</v>
      </c>
      <c r="B154">
        <v>339.16</v>
      </c>
      <c r="C154">
        <v>365.14</v>
      </c>
      <c r="D154">
        <v>382.62</v>
      </c>
      <c r="E154">
        <v>416.71</v>
      </c>
      <c r="F154">
        <v>472.62</v>
      </c>
      <c r="G154">
        <v>518.35</v>
      </c>
      <c r="H154">
        <v>544.71</v>
      </c>
      <c r="I154">
        <v>579.30999999999995</v>
      </c>
      <c r="J154">
        <v>598.08000000000004</v>
      </c>
      <c r="K154">
        <v>656.04687770354963</v>
      </c>
      <c r="L154">
        <v>690.0399936888175</v>
      </c>
      <c r="M154">
        <v>702</v>
      </c>
      <c r="O154" t="s">
        <v>207</v>
      </c>
      <c r="P154">
        <v>-1.42</v>
      </c>
      <c r="Q154">
        <v>4.46</v>
      </c>
      <c r="R154">
        <v>-0.61</v>
      </c>
      <c r="S154">
        <v>0</v>
      </c>
      <c r="T154">
        <v>3.02</v>
      </c>
      <c r="U154">
        <v>-3.91</v>
      </c>
      <c r="V154">
        <v>-5.0599999999999996</v>
      </c>
      <c r="W154">
        <v>-4.76</v>
      </c>
      <c r="X154">
        <v>-1.1599999999999999</v>
      </c>
      <c r="Y154">
        <v>0</v>
      </c>
      <c r="Z154">
        <v>-3.16</v>
      </c>
      <c r="AA154">
        <v>1.03</v>
      </c>
    </row>
    <row r="155" spans="1:27" ht="18.75" customHeight="1" x14ac:dyDescent="0.25">
      <c r="A155" t="s">
        <v>128</v>
      </c>
      <c r="B155">
        <v>267.10215726121618</v>
      </c>
      <c r="C155">
        <v>291.99110713981787</v>
      </c>
      <c r="D155">
        <v>307.96430266507502</v>
      </c>
      <c r="E155">
        <v>331.02541281924954</v>
      </c>
      <c r="F155">
        <v>370.96165841487664</v>
      </c>
      <c r="G155">
        <v>440.99098006886186</v>
      </c>
      <c r="H155">
        <v>455.97293244646085</v>
      </c>
      <c r="I155">
        <v>485.99440873700161</v>
      </c>
      <c r="J155">
        <v>490.79342119361405</v>
      </c>
      <c r="K155">
        <v>522.03464720491218</v>
      </c>
      <c r="L155">
        <v>543.99162371134025</v>
      </c>
      <c r="M155">
        <v>550.53382132630418</v>
      </c>
      <c r="O155" t="s">
        <v>208</v>
      </c>
      <c r="P155">
        <v>4.66</v>
      </c>
      <c r="Q155">
        <v>3.88</v>
      </c>
      <c r="R155">
        <v>6.76</v>
      </c>
      <c r="S155">
        <v>6.61</v>
      </c>
      <c r="T155">
        <v>6.37</v>
      </c>
      <c r="U155">
        <v>2.1</v>
      </c>
      <c r="V155">
        <v>4.92</v>
      </c>
      <c r="W155">
        <v>5.2</v>
      </c>
      <c r="X155">
        <v>7.23</v>
      </c>
      <c r="Y155">
        <v>3.99</v>
      </c>
      <c r="Z155">
        <v>0.26</v>
      </c>
      <c r="AA155">
        <v>0.77</v>
      </c>
    </row>
    <row r="156" spans="1:27" ht="18.75" customHeight="1" x14ac:dyDescent="0.25">
      <c r="A156" t="s">
        <v>129</v>
      </c>
      <c r="B156">
        <v>355.12877864258598</v>
      </c>
      <c r="C156">
        <v>379.78834026566483</v>
      </c>
      <c r="D156">
        <v>399.65529976609628</v>
      </c>
      <c r="E156">
        <v>440.54058071548906</v>
      </c>
      <c r="F156">
        <v>488.48677677743945</v>
      </c>
      <c r="G156">
        <v>533.47748152207282</v>
      </c>
      <c r="H156">
        <v>561.42983730195738</v>
      </c>
      <c r="I156">
        <v>597.39112896448557</v>
      </c>
      <c r="J156">
        <v>629.60635165636779</v>
      </c>
      <c r="K156">
        <v>693.73003540769798</v>
      </c>
      <c r="L156">
        <v>722.57622925471605</v>
      </c>
      <c r="M156">
        <v>732.3678499172338</v>
      </c>
    </row>
    <row r="158" spans="1:27" ht="18.75" customHeight="1" x14ac:dyDescent="0.25">
      <c r="A158" t="s">
        <v>1</v>
      </c>
      <c r="B158" t="s">
        <v>127</v>
      </c>
      <c r="C158" t="s">
        <v>128</v>
      </c>
      <c r="D158" t="s">
        <v>129</v>
      </c>
    </row>
    <row r="159" spans="1:27" ht="18.75" customHeight="1" x14ac:dyDescent="0.25">
      <c r="A159">
        <v>2007</v>
      </c>
      <c r="B159">
        <v>339.16</v>
      </c>
      <c r="C159">
        <v>267.10215726121618</v>
      </c>
      <c r="D159">
        <v>355.12877864258598</v>
      </c>
      <c r="E159">
        <v>339.16</v>
      </c>
      <c r="F159">
        <v>267.10000000000002</v>
      </c>
      <c r="G159">
        <v>355.13</v>
      </c>
      <c r="I159">
        <f>+E159/190</f>
        <v>1.7850526315789474</v>
      </c>
      <c r="J159">
        <f t="shared" ref="J159:K159" si="0">+F159/190</f>
        <v>1.4057894736842107</v>
      </c>
      <c r="K159">
        <f t="shared" si="0"/>
        <v>1.8691052631578946</v>
      </c>
      <c r="L159">
        <f>ROUND(I159,2)</f>
        <v>1.79</v>
      </c>
      <c r="M159">
        <f t="shared" ref="M159:N159" si="1">ROUND(J159,2)</f>
        <v>1.41</v>
      </c>
      <c r="N159">
        <f t="shared" si="1"/>
        <v>1.87</v>
      </c>
      <c r="P159" t="s">
        <v>210</v>
      </c>
      <c r="Q159" t="s">
        <v>127</v>
      </c>
      <c r="R159" t="s">
        <v>212</v>
      </c>
      <c r="S159" t="s">
        <v>211</v>
      </c>
    </row>
    <row r="160" spans="1:27" ht="18.75" customHeight="1" x14ac:dyDescent="0.25">
      <c r="A160">
        <v>2008</v>
      </c>
      <c r="B160">
        <v>365.14</v>
      </c>
      <c r="C160">
        <v>291.99110713981787</v>
      </c>
      <c r="D160">
        <v>379.78834026566483</v>
      </c>
      <c r="E160">
        <v>365.14</v>
      </c>
      <c r="F160">
        <v>291.99</v>
      </c>
      <c r="G160">
        <v>379.79</v>
      </c>
      <c r="I160">
        <f t="shared" ref="I160:I170" si="2">+E160/190</f>
        <v>1.9217894736842105</v>
      </c>
      <c r="J160">
        <f t="shared" ref="J160:J170" si="3">+F160/190</f>
        <v>1.5367894736842105</v>
      </c>
      <c r="K160">
        <f t="shared" ref="K160:K170" si="4">+G160/190</f>
        <v>1.9988947368421053</v>
      </c>
      <c r="L160">
        <f t="shared" ref="L160:L170" si="5">ROUND(I160,2)</f>
        <v>1.92</v>
      </c>
      <c r="M160">
        <f t="shared" ref="M160:M170" si="6">ROUND(J160,2)</f>
        <v>1.54</v>
      </c>
      <c r="N160">
        <f t="shared" ref="N160:N170" si="7">ROUND(K160,2)</f>
        <v>2</v>
      </c>
      <c r="P160">
        <v>2007</v>
      </c>
      <c r="Q160">
        <v>2.2200000000000002</v>
      </c>
      <c r="R160">
        <v>-1.42</v>
      </c>
      <c r="S160">
        <v>4.66</v>
      </c>
    </row>
    <row r="161" spans="1:19" ht="18.75" customHeight="1" x14ac:dyDescent="0.25">
      <c r="A161">
        <v>2009</v>
      </c>
      <c r="B161">
        <v>382.62</v>
      </c>
      <c r="C161">
        <v>307.96430266507502</v>
      </c>
      <c r="D161">
        <v>399.65529976609628</v>
      </c>
      <c r="E161">
        <v>382.62</v>
      </c>
      <c r="F161">
        <v>307.95999999999998</v>
      </c>
      <c r="G161">
        <v>399.66</v>
      </c>
      <c r="I161">
        <f t="shared" si="2"/>
        <v>2.0137894736842106</v>
      </c>
      <c r="J161">
        <f t="shared" si="3"/>
        <v>1.6208421052631579</v>
      </c>
      <c r="K161">
        <f t="shared" si="4"/>
        <v>2.1034736842105266</v>
      </c>
      <c r="L161">
        <f t="shared" si="5"/>
        <v>2.0099999999999998</v>
      </c>
      <c r="M161">
        <f t="shared" si="6"/>
        <v>1.62</v>
      </c>
      <c r="N161">
        <f t="shared" si="7"/>
        <v>2.1</v>
      </c>
      <c r="P161">
        <v>2008</v>
      </c>
      <c r="Q161">
        <v>2.06</v>
      </c>
      <c r="R161">
        <v>4.46</v>
      </c>
      <c r="S161">
        <v>3.88</v>
      </c>
    </row>
    <row r="162" spans="1:19" ht="18.75" customHeight="1" x14ac:dyDescent="0.25">
      <c r="A162">
        <v>2010</v>
      </c>
      <c r="B162">
        <v>416.71</v>
      </c>
      <c r="C162">
        <v>331.02541281924954</v>
      </c>
      <c r="D162">
        <v>440.54058071548906</v>
      </c>
      <c r="E162">
        <v>416.71</v>
      </c>
      <c r="F162">
        <v>331.03</v>
      </c>
      <c r="G162">
        <v>440.54</v>
      </c>
      <c r="I162">
        <f t="shared" si="2"/>
        <v>2.1932105263157893</v>
      </c>
      <c r="J162">
        <f t="shared" si="3"/>
        <v>1.7422631578947367</v>
      </c>
      <c r="K162">
        <f t="shared" si="4"/>
        <v>2.3186315789473686</v>
      </c>
      <c r="L162">
        <f t="shared" si="5"/>
        <v>2.19</v>
      </c>
      <c r="M162">
        <f t="shared" si="6"/>
        <v>1.74</v>
      </c>
      <c r="N162">
        <f t="shared" si="7"/>
        <v>2.3199999999999998</v>
      </c>
      <c r="P162">
        <v>2009</v>
      </c>
      <c r="Q162">
        <v>2.94</v>
      </c>
      <c r="R162">
        <v>-0.61</v>
      </c>
      <c r="S162">
        <v>6.76</v>
      </c>
    </row>
    <row r="163" spans="1:19" ht="18.75" customHeight="1" x14ac:dyDescent="0.25">
      <c r="A163">
        <v>2011</v>
      </c>
      <c r="B163">
        <v>472.62</v>
      </c>
      <c r="C163">
        <v>370.96165841487664</v>
      </c>
      <c r="D163">
        <v>488.48677677743945</v>
      </c>
      <c r="E163">
        <v>472.62</v>
      </c>
      <c r="F163">
        <v>370.96</v>
      </c>
      <c r="G163">
        <v>488.49</v>
      </c>
      <c r="I163">
        <f t="shared" si="2"/>
        <v>2.4874736842105265</v>
      </c>
      <c r="J163">
        <f t="shared" si="3"/>
        <v>1.9524210526315788</v>
      </c>
      <c r="K163">
        <f t="shared" si="4"/>
        <v>2.5710000000000002</v>
      </c>
      <c r="L163">
        <f t="shared" si="5"/>
        <v>2.4900000000000002</v>
      </c>
      <c r="M163">
        <f t="shared" si="6"/>
        <v>1.95</v>
      </c>
      <c r="N163">
        <f t="shared" si="7"/>
        <v>2.57</v>
      </c>
      <c r="P163">
        <v>2010</v>
      </c>
      <c r="Q163">
        <v>4.93</v>
      </c>
      <c r="R163">
        <v>0</v>
      </c>
      <c r="S163">
        <v>6.61</v>
      </c>
    </row>
    <row r="164" spans="1:19" ht="18.75" customHeight="1" x14ac:dyDescent="0.25">
      <c r="A164">
        <v>2012</v>
      </c>
      <c r="B164">
        <v>518.35</v>
      </c>
      <c r="C164">
        <v>440.99098006886186</v>
      </c>
      <c r="D164">
        <v>533.47748152207282</v>
      </c>
      <c r="E164">
        <v>518.35</v>
      </c>
      <c r="F164">
        <v>440.99</v>
      </c>
      <c r="G164">
        <v>533.48</v>
      </c>
      <c r="I164">
        <f t="shared" si="2"/>
        <v>2.7281578947368423</v>
      </c>
      <c r="J164">
        <f t="shared" si="3"/>
        <v>2.3210000000000002</v>
      </c>
      <c r="K164">
        <f t="shared" si="4"/>
        <v>2.8077894736842106</v>
      </c>
      <c r="L164">
        <f t="shared" si="5"/>
        <v>2.73</v>
      </c>
      <c r="M164">
        <f t="shared" si="6"/>
        <v>2.3199999999999998</v>
      </c>
      <c r="N164">
        <f t="shared" si="7"/>
        <v>2.81</v>
      </c>
      <c r="P164">
        <v>2011</v>
      </c>
      <c r="Q164">
        <v>5.12</v>
      </c>
      <c r="R164">
        <v>3.02</v>
      </c>
      <c r="S164">
        <v>6.37</v>
      </c>
    </row>
    <row r="165" spans="1:19" ht="18.75" customHeight="1" x14ac:dyDescent="0.25">
      <c r="A165">
        <v>2013</v>
      </c>
      <c r="B165">
        <v>544.71</v>
      </c>
      <c r="C165">
        <v>455.97293244646085</v>
      </c>
      <c r="D165">
        <v>561.42983730195738</v>
      </c>
      <c r="E165">
        <v>544.71</v>
      </c>
      <c r="F165">
        <v>455.97</v>
      </c>
      <c r="G165">
        <v>561.42999999999995</v>
      </c>
      <c r="I165">
        <f t="shared" si="2"/>
        <v>2.8668947368421054</v>
      </c>
      <c r="J165">
        <f t="shared" si="3"/>
        <v>2.3998421052631582</v>
      </c>
      <c r="K165">
        <f t="shared" si="4"/>
        <v>2.954894736842105</v>
      </c>
      <c r="L165">
        <f t="shared" si="5"/>
        <v>2.87</v>
      </c>
      <c r="M165">
        <f t="shared" si="6"/>
        <v>2.4</v>
      </c>
      <c r="N165">
        <f t="shared" si="7"/>
        <v>2.95</v>
      </c>
      <c r="P165">
        <v>2012</v>
      </c>
      <c r="Q165">
        <v>0.73</v>
      </c>
      <c r="R165">
        <v>-3.91</v>
      </c>
      <c r="S165">
        <v>2.1</v>
      </c>
    </row>
    <row r="166" spans="1:19" ht="18.75" customHeight="1" x14ac:dyDescent="0.25">
      <c r="A166">
        <v>2014</v>
      </c>
      <c r="B166">
        <v>579.30999999999995</v>
      </c>
      <c r="C166">
        <v>485.99440873700161</v>
      </c>
      <c r="D166">
        <v>597.39112896448557</v>
      </c>
      <c r="E166">
        <v>579.30999999999995</v>
      </c>
      <c r="F166">
        <v>485.99</v>
      </c>
      <c r="G166">
        <v>597.39</v>
      </c>
      <c r="I166">
        <f t="shared" si="2"/>
        <v>3.0489999999999999</v>
      </c>
      <c r="J166">
        <f t="shared" si="3"/>
        <v>2.5578421052631581</v>
      </c>
      <c r="K166">
        <f t="shared" si="4"/>
        <v>3.1441578947368418</v>
      </c>
      <c r="L166">
        <f t="shared" si="5"/>
        <v>3.05</v>
      </c>
      <c r="M166">
        <f t="shared" si="6"/>
        <v>2.56</v>
      </c>
      <c r="N166">
        <f t="shared" si="7"/>
        <v>3.14</v>
      </c>
      <c r="P166">
        <v>2013</v>
      </c>
      <c r="Q166">
        <v>2.41</v>
      </c>
      <c r="R166">
        <v>-5.0599999999999996</v>
      </c>
      <c r="S166">
        <v>4.92</v>
      </c>
    </row>
    <row r="167" spans="1:19" ht="18.75" customHeight="1" x14ac:dyDescent="0.25">
      <c r="A167">
        <v>2015</v>
      </c>
      <c r="B167">
        <v>598.08000000000004</v>
      </c>
      <c r="C167">
        <v>490.79342119361405</v>
      </c>
      <c r="D167">
        <v>629.60635165636779</v>
      </c>
      <c r="E167">
        <v>598.08000000000004</v>
      </c>
      <c r="F167">
        <v>490.79</v>
      </c>
      <c r="G167">
        <v>629.61</v>
      </c>
      <c r="I167">
        <f t="shared" si="2"/>
        <v>3.1477894736842109</v>
      </c>
      <c r="J167">
        <f t="shared" si="3"/>
        <v>2.5831052631578948</v>
      </c>
      <c r="K167">
        <f t="shared" si="4"/>
        <v>3.3137368421052633</v>
      </c>
      <c r="L167">
        <f t="shared" si="5"/>
        <v>3.15</v>
      </c>
      <c r="M167">
        <f t="shared" si="6"/>
        <v>2.58</v>
      </c>
      <c r="N167">
        <f t="shared" si="7"/>
        <v>3.31</v>
      </c>
      <c r="P167">
        <v>2014</v>
      </c>
      <c r="Q167">
        <v>1.95</v>
      </c>
      <c r="R167">
        <v>-4.76</v>
      </c>
      <c r="S167">
        <v>5.2</v>
      </c>
    </row>
    <row r="168" spans="1:19" ht="18.75" customHeight="1" x14ac:dyDescent="0.25">
      <c r="A168">
        <v>2016</v>
      </c>
      <c r="B168">
        <v>656.04687770354963</v>
      </c>
      <c r="C168">
        <v>522.03464720491218</v>
      </c>
      <c r="D168">
        <v>693.73003540769798</v>
      </c>
      <c r="E168">
        <v>656.05</v>
      </c>
      <c r="F168">
        <v>522.03</v>
      </c>
      <c r="G168">
        <v>693.73</v>
      </c>
      <c r="I168">
        <f t="shared" si="2"/>
        <v>3.4528947368421052</v>
      </c>
      <c r="J168">
        <f t="shared" si="3"/>
        <v>2.7475263157894734</v>
      </c>
      <c r="K168">
        <f t="shared" si="4"/>
        <v>3.6512105263157895</v>
      </c>
      <c r="L168">
        <f t="shared" si="5"/>
        <v>3.45</v>
      </c>
      <c r="M168">
        <f t="shared" si="6"/>
        <v>2.75</v>
      </c>
      <c r="N168">
        <f t="shared" si="7"/>
        <v>3.65</v>
      </c>
      <c r="P168">
        <v>2015</v>
      </c>
      <c r="Q168">
        <v>3.13</v>
      </c>
      <c r="R168">
        <v>-1.1599999999999999</v>
      </c>
      <c r="S168">
        <v>7.23</v>
      </c>
    </row>
    <row r="169" spans="1:19" ht="18.75" customHeight="1" x14ac:dyDescent="0.25">
      <c r="A169">
        <v>2017</v>
      </c>
      <c r="B169">
        <v>690.0399936888175</v>
      </c>
      <c r="C169">
        <v>543.99162371134025</v>
      </c>
      <c r="D169">
        <v>722.57622925471605</v>
      </c>
      <c r="E169">
        <v>690.04</v>
      </c>
      <c r="F169">
        <v>543.99</v>
      </c>
      <c r="G169">
        <v>722.58</v>
      </c>
      <c r="I169">
        <f t="shared" si="2"/>
        <v>3.6317894736842105</v>
      </c>
      <c r="J169">
        <f t="shared" si="3"/>
        <v>2.8631052631578946</v>
      </c>
      <c r="K169">
        <f t="shared" si="4"/>
        <v>3.8030526315789475</v>
      </c>
      <c r="L169">
        <f t="shared" si="5"/>
        <v>3.63</v>
      </c>
      <c r="M169">
        <f t="shared" si="6"/>
        <v>2.86</v>
      </c>
      <c r="N169">
        <f t="shared" si="7"/>
        <v>3.8</v>
      </c>
      <c r="P169">
        <v>2016</v>
      </c>
      <c r="Q169">
        <v>2.5499999999999998</v>
      </c>
      <c r="R169">
        <v>0</v>
      </c>
      <c r="S169">
        <v>3.99</v>
      </c>
    </row>
    <row r="170" spans="1:19" ht="18.75" customHeight="1" x14ac:dyDescent="0.25">
      <c r="A170">
        <v>2018</v>
      </c>
      <c r="B170">
        <v>702</v>
      </c>
      <c r="C170">
        <v>550.53382132630418</v>
      </c>
      <c r="D170">
        <v>732.3678499172338</v>
      </c>
      <c r="E170">
        <v>702</v>
      </c>
      <c r="F170">
        <v>550.53</v>
      </c>
      <c r="G170">
        <v>732.37</v>
      </c>
      <c r="I170">
        <f t="shared" si="2"/>
        <v>3.6947368421052631</v>
      </c>
      <c r="J170">
        <f t="shared" si="3"/>
        <v>2.8975263157894737</v>
      </c>
      <c r="K170">
        <f t="shared" si="4"/>
        <v>3.8545789473684211</v>
      </c>
      <c r="L170">
        <f t="shared" si="5"/>
        <v>3.69</v>
      </c>
      <c r="M170">
        <f t="shared" si="6"/>
        <v>2.9</v>
      </c>
      <c r="N170">
        <f t="shared" si="7"/>
        <v>3.85</v>
      </c>
      <c r="P170">
        <v>2017</v>
      </c>
      <c r="Q170">
        <v>-0.82</v>
      </c>
      <c r="R170">
        <v>-3.16</v>
      </c>
      <c r="S170">
        <v>0.26</v>
      </c>
    </row>
    <row r="171" spans="1:19" ht="18.75" customHeight="1" x14ac:dyDescent="0.25">
      <c r="P171">
        <v>2018</v>
      </c>
      <c r="Q171">
        <v>-0.27</v>
      </c>
      <c r="R171">
        <v>1.03</v>
      </c>
      <c r="S171">
        <v>0.77</v>
      </c>
    </row>
    <row r="174" spans="1:19" ht="18.75" customHeight="1" x14ac:dyDescent="0.25">
      <c r="A174" t="s">
        <v>1</v>
      </c>
      <c r="B174" t="s">
        <v>127</v>
      </c>
      <c r="C174" t="s">
        <v>128</v>
      </c>
      <c r="D174" t="s">
        <v>129</v>
      </c>
    </row>
    <row r="175" spans="1:19" ht="18.75" customHeight="1" x14ac:dyDescent="0.25">
      <c r="A175">
        <v>2007</v>
      </c>
      <c r="B175" s="77">
        <v>1.79</v>
      </c>
      <c r="C175" s="77">
        <v>1.41</v>
      </c>
      <c r="D175" s="77">
        <v>1.87</v>
      </c>
    </row>
    <row r="176" spans="1:19" ht="18.75" customHeight="1" x14ac:dyDescent="0.25">
      <c r="A176">
        <v>2008</v>
      </c>
      <c r="B176" s="77">
        <v>1.92</v>
      </c>
      <c r="C176" s="77">
        <v>1.54</v>
      </c>
      <c r="D176" s="77">
        <v>2</v>
      </c>
    </row>
    <row r="177" spans="1:4" ht="18.75" customHeight="1" x14ac:dyDescent="0.25">
      <c r="A177">
        <v>2009</v>
      </c>
      <c r="B177" s="77">
        <v>2.0099999999999998</v>
      </c>
      <c r="C177" s="77">
        <v>1.62</v>
      </c>
      <c r="D177" s="77">
        <v>2.1</v>
      </c>
    </row>
    <row r="178" spans="1:4" ht="18.75" customHeight="1" x14ac:dyDescent="0.25">
      <c r="A178">
        <v>2010</v>
      </c>
      <c r="B178" s="77">
        <v>2.19</v>
      </c>
      <c r="C178" s="77">
        <v>1.74</v>
      </c>
      <c r="D178" s="77">
        <v>2.3199999999999998</v>
      </c>
    </row>
    <row r="179" spans="1:4" ht="18.75" customHeight="1" x14ac:dyDescent="0.25">
      <c r="A179">
        <v>2011</v>
      </c>
      <c r="B179" s="77">
        <v>2.4900000000000002</v>
      </c>
      <c r="C179" s="77">
        <v>1.95</v>
      </c>
      <c r="D179" s="77">
        <v>2.57</v>
      </c>
    </row>
    <row r="180" spans="1:4" ht="18.75" customHeight="1" x14ac:dyDescent="0.25">
      <c r="A180">
        <v>2012</v>
      </c>
      <c r="B180" s="77">
        <v>2.73</v>
      </c>
      <c r="C180" s="77">
        <v>2.3199999999999998</v>
      </c>
      <c r="D180" s="77">
        <v>2.81</v>
      </c>
    </row>
    <row r="181" spans="1:4" ht="18.75" customHeight="1" x14ac:dyDescent="0.25">
      <c r="A181">
        <v>2013</v>
      </c>
      <c r="B181" s="77">
        <v>2.87</v>
      </c>
      <c r="C181" s="77">
        <v>2.4</v>
      </c>
      <c r="D181" s="77">
        <v>2.95</v>
      </c>
    </row>
    <row r="182" spans="1:4" ht="18.75" customHeight="1" x14ac:dyDescent="0.25">
      <c r="A182">
        <v>2014</v>
      </c>
      <c r="B182" s="77">
        <v>3.05</v>
      </c>
      <c r="C182" s="77">
        <v>2.56</v>
      </c>
      <c r="D182" s="77">
        <v>3.14</v>
      </c>
    </row>
    <row r="183" spans="1:4" ht="18.75" customHeight="1" x14ac:dyDescent="0.25">
      <c r="A183">
        <v>2015</v>
      </c>
      <c r="B183" s="77">
        <v>3.15</v>
      </c>
      <c r="C183" s="77">
        <v>2.58</v>
      </c>
      <c r="D183" s="77">
        <v>3.31</v>
      </c>
    </row>
    <row r="184" spans="1:4" ht="18.75" customHeight="1" x14ac:dyDescent="0.25">
      <c r="A184">
        <v>2016</v>
      </c>
      <c r="B184" s="77">
        <v>3.45</v>
      </c>
      <c r="C184" s="77">
        <v>2.75</v>
      </c>
      <c r="D184" s="77">
        <v>3.65</v>
      </c>
    </row>
    <row r="185" spans="1:4" ht="18.75" customHeight="1" x14ac:dyDescent="0.25">
      <c r="A185">
        <v>2017</v>
      </c>
      <c r="B185" s="77">
        <v>3.63</v>
      </c>
      <c r="C185" s="77">
        <v>2.86</v>
      </c>
      <c r="D185" s="77">
        <v>3.8</v>
      </c>
    </row>
    <row r="186" spans="1:4" ht="18.75" customHeight="1" x14ac:dyDescent="0.25">
      <c r="A186">
        <v>2018</v>
      </c>
      <c r="B186" s="77">
        <v>3.69</v>
      </c>
      <c r="C186" s="77">
        <v>2.9</v>
      </c>
      <c r="D186" s="77">
        <v>3.85</v>
      </c>
    </row>
    <row r="190" spans="1:4" ht="18.75" customHeight="1" x14ac:dyDescent="0.25">
      <c r="A190" s="87" t="s">
        <v>133</v>
      </c>
    </row>
    <row r="192" spans="1:4" ht="18.75" customHeight="1" x14ac:dyDescent="0.25">
      <c r="A192" t="s">
        <v>134</v>
      </c>
      <c r="B192" t="s">
        <v>126</v>
      </c>
    </row>
    <row r="193" spans="1:13" ht="18.75" customHeight="1" x14ac:dyDescent="0.25">
      <c r="B193">
        <v>2007</v>
      </c>
      <c r="C193">
        <v>2008</v>
      </c>
      <c r="D193">
        <v>2009</v>
      </c>
      <c r="E193">
        <v>2010</v>
      </c>
      <c r="F193">
        <v>2011</v>
      </c>
      <c r="G193">
        <v>2012</v>
      </c>
      <c r="H193">
        <v>2013</v>
      </c>
      <c r="I193">
        <v>2014</v>
      </c>
      <c r="J193">
        <v>2015</v>
      </c>
      <c r="K193">
        <v>2016</v>
      </c>
      <c r="L193">
        <v>2017</v>
      </c>
      <c r="M193">
        <v>2018</v>
      </c>
    </row>
    <row r="194" spans="1:13" ht="18.75" customHeight="1" x14ac:dyDescent="0.25">
      <c r="A194" t="s">
        <v>135</v>
      </c>
      <c r="B194">
        <v>85.5</v>
      </c>
      <c r="C194">
        <v>93.1</v>
      </c>
      <c r="D194">
        <v>94.7</v>
      </c>
      <c r="E194">
        <v>113.9</v>
      </c>
      <c r="F194">
        <v>118.2</v>
      </c>
      <c r="G194">
        <v>123.51983359946215</v>
      </c>
      <c r="H194">
        <v>124.32901532469731</v>
      </c>
      <c r="I194">
        <v>156.09796920330282</v>
      </c>
      <c r="J194">
        <v>157.34398425787106</v>
      </c>
      <c r="K194">
        <v>171.80216802168022</v>
      </c>
      <c r="L194">
        <v>216.47154990980158</v>
      </c>
      <c r="M194">
        <v>195.1254253382923</v>
      </c>
    </row>
    <row r="195" spans="1:13" ht="18.75" customHeight="1" x14ac:dyDescent="0.25">
      <c r="A195" t="s">
        <v>136</v>
      </c>
      <c r="B195">
        <v>148.69999999999999</v>
      </c>
      <c r="C195">
        <v>167</v>
      </c>
      <c r="D195">
        <v>193.1</v>
      </c>
      <c r="E195">
        <v>182</v>
      </c>
      <c r="F195">
        <v>247.6</v>
      </c>
      <c r="G195">
        <v>265.17364939360527</v>
      </c>
      <c r="H195">
        <v>287.34602463605825</v>
      </c>
      <c r="I195">
        <v>287.77936962750715</v>
      </c>
      <c r="J195">
        <v>302.98379174852653</v>
      </c>
      <c r="K195">
        <v>295.88575314518869</v>
      </c>
      <c r="L195">
        <v>338.48855215131067</v>
      </c>
      <c r="M195">
        <v>322.01100708502025</v>
      </c>
    </row>
    <row r="196" spans="1:13" ht="18.75" customHeight="1" x14ac:dyDescent="0.25">
      <c r="A196" t="s">
        <v>137</v>
      </c>
      <c r="B196">
        <v>357.2</v>
      </c>
      <c r="C196">
        <v>380.4</v>
      </c>
      <c r="D196">
        <v>398.6</v>
      </c>
      <c r="E196">
        <v>442.2</v>
      </c>
      <c r="F196">
        <v>490.1</v>
      </c>
      <c r="G196">
        <v>537.0460637905112</v>
      </c>
      <c r="H196">
        <v>563.68078710927875</v>
      </c>
      <c r="I196">
        <v>597.62694225946984</v>
      </c>
      <c r="J196">
        <v>628.34447042330169</v>
      </c>
      <c r="K196">
        <v>695.65712664528826</v>
      </c>
      <c r="L196">
        <v>723.97523604907565</v>
      </c>
      <c r="M196">
        <v>732.18948767444067</v>
      </c>
    </row>
    <row r="198" spans="1:13" ht="18.75" customHeight="1" x14ac:dyDescent="0.25">
      <c r="B198">
        <v>2007</v>
      </c>
      <c r="C198">
        <v>2008</v>
      </c>
      <c r="D198">
        <v>2009</v>
      </c>
      <c r="E198">
        <v>2010</v>
      </c>
      <c r="F198">
        <v>2011</v>
      </c>
      <c r="G198">
        <v>2012</v>
      </c>
      <c r="H198">
        <v>2013</v>
      </c>
      <c r="I198">
        <v>2014</v>
      </c>
      <c r="J198">
        <v>2015</v>
      </c>
      <c r="K198">
        <v>2016</v>
      </c>
      <c r="L198">
        <v>2017</v>
      </c>
      <c r="M198">
        <v>2018</v>
      </c>
    </row>
    <row r="199" spans="1:13" ht="18.75" customHeight="1" x14ac:dyDescent="0.25">
      <c r="A199" t="s">
        <v>135</v>
      </c>
      <c r="B199">
        <f>+B194/190</f>
        <v>0.45</v>
      </c>
      <c r="C199">
        <f t="shared" ref="C199:M199" si="8">+C194/190</f>
        <v>0.49</v>
      </c>
      <c r="D199">
        <f t="shared" si="8"/>
        <v>0.49842105263157899</v>
      </c>
      <c r="E199">
        <f t="shared" si="8"/>
        <v>0.59947368421052638</v>
      </c>
      <c r="F199">
        <f t="shared" si="8"/>
        <v>0.62210526315789472</v>
      </c>
      <c r="G199">
        <f t="shared" si="8"/>
        <v>0.65010438736559029</v>
      </c>
      <c r="H199">
        <f t="shared" si="8"/>
        <v>0.65436323855103851</v>
      </c>
      <c r="I199">
        <f t="shared" si="8"/>
        <v>0.82156825896475172</v>
      </c>
      <c r="J199">
        <f t="shared" si="8"/>
        <v>0.8281262329361635</v>
      </c>
      <c r="K199">
        <f t="shared" si="8"/>
        <v>0.90422193695621167</v>
      </c>
      <c r="L199">
        <f t="shared" si="8"/>
        <v>1.1393239468936924</v>
      </c>
      <c r="M199">
        <f t="shared" si="8"/>
        <v>1.0269759228331174</v>
      </c>
    </row>
    <row r="200" spans="1:13" ht="18.75" customHeight="1" x14ac:dyDescent="0.25">
      <c r="A200" t="s">
        <v>136</v>
      </c>
      <c r="B200">
        <f t="shared" ref="B200:M201" si="9">+B195/190</f>
        <v>0.78263157894736834</v>
      </c>
      <c r="C200">
        <f t="shared" si="9"/>
        <v>0.87894736842105259</v>
      </c>
      <c r="D200">
        <f t="shared" si="9"/>
        <v>1.0163157894736843</v>
      </c>
      <c r="E200">
        <f t="shared" si="9"/>
        <v>0.95789473684210524</v>
      </c>
      <c r="F200">
        <f t="shared" si="9"/>
        <v>1.3031578947368421</v>
      </c>
      <c r="G200">
        <f t="shared" si="9"/>
        <v>1.395650786282133</v>
      </c>
      <c r="H200">
        <f t="shared" si="9"/>
        <v>1.5123474980845171</v>
      </c>
      <c r="I200">
        <f t="shared" si="9"/>
        <v>1.514628261197406</v>
      </c>
      <c r="J200">
        <f t="shared" si="9"/>
        <v>1.5946515355185606</v>
      </c>
      <c r="K200">
        <f t="shared" si="9"/>
        <v>1.5572934376062562</v>
      </c>
      <c r="L200">
        <f t="shared" si="9"/>
        <v>1.7815186955332141</v>
      </c>
      <c r="M200">
        <f t="shared" si="9"/>
        <v>1.6947947741316856</v>
      </c>
    </row>
    <row r="201" spans="1:13" ht="18.75" customHeight="1" x14ac:dyDescent="0.25">
      <c r="A201" t="s">
        <v>137</v>
      </c>
      <c r="B201">
        <f t="shared" si="9"/>
        <v>1.88</v>
      </c>
      <c r="C201">
        <f t="shared" si="9"/>
        <v>2.0021052631578948</v>
      </c>
      <c r="D201">
        <f t="shared" si="9"/>
        <v>2.0978947368421053</v>
      </c>
      <c r="E201">
        <f t="shared" si="9"/>
        <v>2.3273684210526313</v>
      </c>
      <c r="F201">
        <f t="shared" si="9"/>
        <v>2.5794736842105266</v>
      </c>
      <c r="G201">
        <f t="shared" si="9"/>
        <v>2.8265582304763748</v>
      </c>
      <c r="H201">
        <f t="shared" si="9"/>
        <v>2.9667409847856776</v>
      </c>
      <c r="I201">
        <f t="shared" si="9"/>
        <v>3.1454049592603677</v>
      </c>
      <c r="J201">
        <f t="shared" si="9"/>
        <v>3.3070761601226404</v>
      </c>
      <c r="K201">
        <f t="shared" si="9"/>
        <v>3.6613532981330961</v>
      </c>
      <c r="L201">
        <f t="shared" si="9"/>
        <v>3.8103959792056612</v>
      </c>
      <c r="M201">
        <f t="shared" si="9"/>
        <v>3.8536288824970564</v>
      </c>
    </row>
    <row r="203" spans="1:13" ht="18.75" customHeight="1" x14ac:dyDescent="0.25">
      <c r="A203" t="s">
        <v>1</v>
      </c>
      <c r="B203">
        <v>2007</v>
      </c>
      <c r="C203">
        <v>2008</v>
      </c>
      <c r="D203">
        <v>2009</v>
      </c>
      <c r="E203">
        <v>2010</v>
      </c>
      <c r="F203">
        <v>2011</v>
      </c>
      <c r="G203">
        <v>2012</v>
      </c>
      <c r="H203">
        <v>2013</v>
      </c>
      <c r="I203">
        <v>2014</v>
      </c>
      <c r="J203">
        <v>2015</v>
      </c>
      <c r="K203">
        <v>2016</v>
      </c>
      <c r="L203">
        <v>2017</v>
      </c>
      <c r="M203">
        <v>2018</v>
      </c>
    </row>
    <row r="204" spans="1:13" ht="18.75" customHeight="1" x14ac:dyDescent="0.25">
      <c r="A204" t="s">
        <v>135</v>
      </c>
      <c r="B204">
        <f>ROUND(B199,2)</f>
        <v>0.45</v>
      </c>
      <c r="C204">
        <f t="shared" ref="C204:M204" si="10">ROUND(C199,2)</f>
        <v>0.49</v>
      </c>
      <c r="D204">
        <f t="shared" si="10"/>
        <v>0.5</v>
      </c>
      <c r="E204">
        <f t="shared" si="10"/>
        <v>0.6</v>
      </c>
      <c r="F204">
        <f t="shared" si="10"/>
        <v>0.62</v>
      </c>
      <c r="G204">
        <f t="shared" si="10"/>
        <v>0.65</v>
      </c>
      <c r="H204">
        <f t="shared" si="10"/>
        <v>0.65</v>
      </c>
      <c r="I204">
        <f t="shared" si="10"/>
        <v>0.82</v>
      </c>
      <c r="J204">
        <f t="shared" si="10"/>
        <v>0.83</v>
      </c>
      <c r="K204">
        <f t="shared" si="10"/>
        <v>0.9</v>
      </c>
      <c r="L204">
        <f t="shared" si="10"/>
        <v>1.1399999999999999</v>
      </c>
      <c r="M204">
        <f t="shared" si="10"/>
        <v>1.03</v>
      </c>
    </row>
    <row r="205" spans="1:13" ht="18.75" customHeight="1" x14ac:dyDescent="0.25">
      <c r="A205" t="s">
        <v>136</v>
      </c>
      <c r="B205">
        <f t="shared" ref="B205:M206" si="11">ROUND(B200,2)</f>
        <v>0.78</v>
      </c>
      <c r="C205">
        <f t="shared" si="11"/>
        <v>0.88</v>
      </c>
      <c r="D205">
        <f t="shared" si="11"/>
        <v>1.02</v>
      </c>
      <c r="E205">
        <f t="shared" si="11"/>
        <v>0.96</v>
      </c>
      <c r="F205">
        <f t="shared" si="11"/>
        <v>1.3</v>
      </c>
      <c r="G205">
        <f t="shared" si="11"/>
        <v>1.4</v>
      </c>
      <c r="H205">
        <f t="shared" si="11"/>
        <v>1.51</v>
      </c>
      <c r="I205">
        <f t="shared" si="11"/>
        <v>1.51</v>
      </c>
      <c r="J205">
        <f t="shared" si="11"/>
        <v>1.59</v>
      </c>
      <c r="K205">
        <f t="shared" si="11"/>
        <v>1.56</v>
      </c>
      <c r="L205">
        <f t="shared" si="11"/>
        <v>1.78</v>
      </c>
      <c r="M205">
        <f t="shared" si="11"/>
        <v>1.69</v>
      </c>
    </row>
    <row r="206" spans="1:13" ht="18.75" customHeight="1" x14ac:dyDescent="0.25">
      <c r="A206" t="s">
        <v>137</v>
      </c>
      <c r="B206">
        <f t="shared" si="11"/>
        <v>1.88</v>
      </c>
      <c r="C206">
        <f t="shared" si="11"/>
        <v>2</v>
      </c>
      <c r="D206">
        <f t="shared" si="11"/>
        <v>2.1</v>
      </c>
      <c r="E206">
        <f t="shared" si="11"/>
        <v>2.33</v>
      </c>
      <c r="F206">
        <f t="shared" si="11"/>
        <v>2.58</v>
      </c>
      <c r="G206">
        <f t="shared" si="11"/>
        <v>2.83</v>
      </c>
      <c r="H206">
        <f t="shared" si="11"/>
        <v>2.97</v>
      </c>
      <c r="I206">
        <f t="shared" si="11"/>
        <v>3.15</v>
      </c>
      <c r="J206">
        <f t="shared" si="11"/>
        <v>3.31</v>
      </c>
      <c r="K206">
        <f t="shared" si="11"/>
        <v>3.66</v>
      </c>
      <c r="L206">
        <f t="shared" si="11"/>
        <v>3.81</v>
      </c>
      <c r="M206">
        <f t="shared" si="11"/>
        <v>3.85</v>
      </c>
    </row>
    <row r="209" spans="1:33" ht="18.75" customHeight="1" x14ac:dyDescent="0.25">
      <c r="A209" t="s">
        <v>1</v>
      </c>
      <c r="B209">
        <v>2007</v>
      </c>
      <c r="C209">
        <v>2008</v>
      </c>
      <c r="D209">
        <v>2009</v>
      </c>
      <c r="E209">
        <v>2010</v>
      </c>
      <c r="F209">
        <v>2011</v>
      </c>
      <c r="G209">
        <v>2012</v>
      </c>
      <c r="H209">
        <v>2013</v>
      </c>
      <c r="I209">
        <v>2014</v>
      </c>
      <c r="J209">
        <v>2015</v>
      </c>
      <c r="K209">
        <v>2016</v>
      </c>
      <c r="L209">
        <v>2017</v>
      </c>
      <c r="M209">
        <v>2018</v>
      </c>
    </row>
    <row r="210" spans="1:33" ht="18.75" customHeight="1" x14ac:dyDescent="0.25">
      <c r="A210" t="s">
        <v>135</v>
      </c>
      <c r="B210">
        <v>0.45</v>
      </c>
      <c r="C210">
        <v>0.49</v>
      </c>
      <c r="D210">
        <v>0.5</v>
      </c>
      <c r="E210">
        <v>0.6</v>
      </c>
      <c r="F210">
        <v>0.62</v>
      </c>
      <c r="G210">
        <v>0.65</v>
      </c>
      <c r="H210">
        <v>0.65</v>
      </c>
      <c r="I210">
        <v>0.82</v>
      </c>
      <c r="J210">
        <v>0.83</v>
      </c>
      <c r="K210">
        <v>0.9</v>
      </c>
      <c r="L210">
        <v>1.1399999999999999</v>
      </c>
      <c r="M210">
        <v>1.03</v>
      </c>
    </row>
    <row r="211" spans="1:33" ht="18.75" customHeight="1" x14ac:dyDescent="0.25">
      <c r="A211" t="s">
        <v>136</v>
      </c>
      <c r="B211">
        <v>0.78</v>
      </c>
      <c r="C211">
        <v>0.88</v>
      </c>
      <c r="D211">
        <v>1.02</v>
      </c>
      <c r="E211">
        <v>0.96</v>
      </c>
      <c r="F211">
        <v>1.3</v>
      </c>
      <c r="G211">
        <v>1.4</v>
      </c>
      <c r="H211">
        <v>1.51</v>
      </c>
      <c r="I211">
        <v>1.51</v>
      </c>
      <c r="J211">
        <v>1.59</v>
      </c>
      <c r="K211">
        <v>1.56</v>
      </c>
      <c r="L211">
        <v>1.78</v>
      </c>
      <c r="M211">
        <v>1.69</v>
      </c>
    </row>
    <row r="212" spans="1:33" ht="18.75" customHeight="1" x14ac:dyDescent="0.25">
      <c r="A212" t="s">
        <v>137</v>
      </c>
      <c r="B212">
        <v>1.88</v>
      </c>
      <c r="C212">
        <v>2</v>
      </c>
      <c r="D212">
        <v>2.1</v>
      </c>
      <c r="E212">
        <v>2.33</v>
      </c>
      <c r="F212">
        <v>2.58</v>
      </c>
      <c r="G212">
        <v>2.83</v>
      </c>
      <c r="H212">
        <v>2.97</v>
      </c>
      <c r="I212">
        <v>3.15</v>
      </c>
      <c r="J212">
        <v>3.31</v>
      </c>
      <c r="K212">
        <v>3.66</v>
      </c>
      <c r="L212">
        <v>3.81</v>
      </c>
      <c r="M212">
        <v>3.85</v>
      </c>
      <c r="P212" s="145" t="s">
        <v>215</v>
      </c>
      <c r="Q212" s="147" t="s">
        <v>216</v>
      </c>
      <c r="R212" s="147"/>
      <c r="S212" s="147"/>
      <c r="T212" s="147"/>
      <c r="U212" s="147"/>
      <c r="V212" s="147"/>
      <c r="W212" s="147"/>
      <c r="X212" s="147"/>
      <c r="Y212" s="147"/>
      <c r="Z212" s="147"/>
      <c r="AA212" s="147"/>
      <c r="AB212" s="147"/>
      <c r="AG212" s="77"/>
    </row>
    <row r="213" spans="1:33" ht="18.75" customHeight="1" x14ac:dyDescent="0.25">
      <c r="P213" s="146"/>
      <c r="Q213" s="104">
        <v>2007</v>
      </c>
      <c r="R213" s="104">
        <v>2008</v>
      </c>
      <c r="S213" s="104">
        <v>2009</v>
      </c>
      <c r="T213" s="104">
        <v>2010</v>
      </c>
      <c r="U213" s="104">
        <v>2011</v>
      </c>
      <c r="V213" s="104">
        <v>2012</v>
      </c>
      <c r="W213" s="104">
        <v>2013</v>
      </c>
      <c r="X213" s="104">
        <v>2014</v>
      </c>
      <c r="Y213" s="104">
        <v>2015</v>
      </c>
      <c r="Z213" s="104">
        <v>2016</v>
      </c>
      <c r="AA213" s="104">
        <v>2017</v>
      </c>
      <c r="AB213" s="104">
        <v>2018</v>
      </c>
      <c r="AG213" s="77"/>
    </row>
    <row r="214" spans="1:33" ht="18.75" customHeight="1" x14ac:dyDescent="0.25">
      <c r="P214" s="105" t="s">
        <v>206</v>
      </c>
      <c r="Q214" s="106">
        <v>2.2222222222222241</v>
      </c>
      <c r="R214" s="106">
        <v>2.0618556701030948</v>
      </c>
      <c r="S214" s="106">
        <v>2.9411764705882377</v>
      </c>
      <c r="T214" s="106">
        <v>4.9327354260089633</v>
      </c>
      <c r="U214" s="106">
        <v>5.1181102362204678</v>
      </c>
      <c r="V214" s="106">
        <v>0.72992700729927062</v>
      </c>
      <c r="W214" s="106">
        <v>2.4137931034482705</v>
      </c>
      <c r="X214" s="106">
        <v>1.9480519480519498</v>
      </c>
      <c r="Y214" s="106">
        <v>3.1250000000000027</v>
      </c>
      <c r="Z214" s="106">
        <v>2.5495750708215259</v>
      </c>
      <c r="AA214" s="106">
        <v>-0.82191780821918492</v>
      </c>
      <c r="AB214" s="106">
        <v>-0.26881720430106953</v>
      </c>
      <c r="AG214" s="77"/>
    </row>
    <row r="215" spans="1:33" ht="18.75" customHeight="1" x14ac:dyDescent="0.25">
      <c r="A215" t="s">
        <v>1</v>
      </c>
      <c r="B215" t="s">
        <v>135</v>
      </c>
      <c r="C215" t="s">
        <v>136</v>
      </c>
      <c r="D215" t="s">
        <v>137</v>
      </c>
      <c r="P215" s="107" t="s">
        <v>135</v>
      </c>
      <c r="Q215" s="108">
        <v>-8.888888888888884</v>
      </c>
      <c r="R215" s="108">
        <v>-14.583333333333348</v>
      </c>
      <c r="S215" s="108">
        <v>-10.204081632653072</v>
      </c>
      <c r="T215" s="108">
        <v>7.6923076923076987</v>
      </c>
      <c r="U215" s="108">
        <v>3.0769230769230793</v>
      </c>
      <c r="V215" s="108">
        <v>5.5555555555555456</v>
      </c>
      <c r="W215" s="108">
        <v>-4.4776119402984946</v>
      </c>
      <c r="X215" s="108">
        <v>14.583333333333334</v>
      </c>
      <c r="Y215" s="108">
        <v>-10.389610389610384</v>
      </c>
      <c r="Z215" s="108">
        <v>-14.772727272727273</v>
      </c>
      <c r="AA215" s="108">
        <v>-14.814814814814806</v>
      </c>
      <c r="AB215" s="108">
        <v>-23.469387755102041</v>
      </c>
      <c r="AG215" s="77"/>
    </row>
    <row r="216" spans="1:33" ht="18.75" customHeight="1" x14ac:dyDescent="0.25">
      <c r="A216">
        <v>2007</v>
      </c>
      <c r="B216" s="77">
        <v>0.45</v>
      </c>
      <c r="C216" s="77">
        <v>0.78</v>
      </c>
      <c r="D216" s="77">
        <v>1.88</v>
      </c>
      <c r="P216" s="107" t="s">
        <v>136</v>
      </c>
      <c r="Q216" s="108">
        <v>-22.857142857142861</v>
      </c>
      <c r="R216" s="108">
        <v>-4.7058823529411802</v>
      </c>
      <c r="S216" s="108">
        <v>-40.659340659340657</v>
      </c>
      <c r="T216" s="108">
        <v>1.0526315789473695</v>
      </c>
      <c r="U216" s="108">
        <v>-17.213114754098356</v>
      </c>
      <c r="V216" s="108">
        <v>-47.058823529411768</v>
      </c>
      <c r="W216" s="108">
        <v>-30.708661417322823</v>
      </c>
      <c r="X216" s="108">
        <v>-6.2937062937062995</v>
      </c>
      <c r="Y216" s="108">
        <v>-42.307692307692307</v>
      </c>
      <c r="Z216" s="108">
        <v>-25.000000000000007</v>
      </c>
      <c r="AA216" s="108">
        <v>-18.787878787878793</v>
      </c>
      <c r="AB216" s="108">
        <v>-29.251700680272101</v>
      </c>
      <c r="AG216" s="77"/>
    </row>
    <row r="217" spans="1:33" ht="18.75" customHeight="1" x14ac:dyDescent="0.25">
      <c r="A217">
        <v>2008</v>
      </c>
      <c r="B217" s="77">
        <v>0.49</v>
      </c>
      <c r="C217" s="77">
        <v>0.88</v>
      </c>
      <c r="D217" s="77">
        <v>2</v>
      </c>
      <c r="P217" s="109" t="s">
        <v>137</v>
      </c>
      <c r="Q217" s="110">
        <v>-1.0638297872340436</v>
      </c>
      <c r="R217" s="110">
        <v>-0.4950495049504845</v>
      </c>
      <c r="S217" s="110">
        <v>1.8691588785046744</v>
      </c>
      <c r="T217" s="110">
        <v>1.6949152542372898</v>
      </c>
      <c r="U217" s="110">
        <v>2.651515151515162</v>
      </c>
      <c r="V217" s="110">
        <v>0</v>
      </c>
      <c r="W217" s="110">
        <v>1.6611295681063065</v>
      </c>
      <c r="X217" s="110">
        <v>1.8750000000000018</v>
      </c>
      <c r="Y217" s="110">
        <v>3.5502958579881692</v>
      </c>
      <c r="Z217" s="110">
        <v>0</v>
      </c>
      <c r="AA217" s="110">
        <v>-2.3684210526315872</v>
      </c>
      <c r="AB217" s="110">
        <v>-1.2953367875647739</v>
      </c>
      <c r="AG217" s="77"/>
    </row>
    <row r="218" spans="1:33" ht="18.75" customHeight="1" x14ac:dyDescent="0.25">
      <c r="A218">
        <v>2009</v>
      </c>
      <c r="B218" s="77">
        <v>0.5</v>
      </c>
      <c r="C218" s="77">
        <v>1.02</v>
      </c>
      <c r="D218" s="77">
        <v>2.1</v>
      </c>
      <c r="AG218" s="77"/>
    </row>
    <row r="219" spans="1:33" ht="18.75" customHeight="1" x14ac:dyDescent="0.25">
      <c r="A219">
        <v>2010</v>
      </c>
      <c r="B219" s="77">
        <v>0.6</v>
      </c>
      <c r="C219" s="77">
        <v>0.96</v>
      </c>
      <c r="D219" s="77">
        <v>2.33</v>
      </c>
      <c r="P219" s="111"/>
      <c r="Q219" s="111" t="s">
        <v>1</v>
      </c>
      <c r="R219" s="112" t="s">
        <v>135</v>
      </c>
      <c r="S219" s="112" t="s">
        <v>136</v>
      </c>
      <c r="T219" s="112" t="s">
        <v>137</v>
      </c>
      <c r="V219" t="s">
        <v>1</v>
      </c>
      <c r="W219" t="s">
        <v>135</v>
      </c>
      <c r="X219" t="s">
        <v>136</v>
      </c>
      <c r="Y219" t="s">
        <v>137</v>
      </c>
      <c r="AG219" s="77"/>
    </row>
    <row r="220" spans="1:33" ht="18.75" customHeight="1" x14ac:dyDescent="0.25">
      <c r="A220">
        <v>2011</v>
      </c>
      <c r="B220" s="77">
        <v>0.62</v>
      </c>
      <c r="C220" s="77">
        <v>1.3</v>
      </c>
      <c r="D220" s="77">
        <v>2.58</v>
      </c>
      <c r="P220" s="115"/>
      <c r="Q220" s="113">
        <v>2007</v>
      </c>
      <c r="R220" s="114">
        <v>-8.888888888888884</v>
      </c>
      <c r="S220" s="114">
        <v>-22.857142857142861</v>
      </c>
      <c r="T220" s="114">
        <v>-1.0638297872340436</v>
      </c>
      <c r="V220">
        <v>2007</v>
      </c>
      <c r="W220" s="77">
        <v>-8.89</v>
      </c>
      <c r="X220" s="77">
        <v>-22.86</v>
      </c>
      <c r="Y220" s="77">
        <v>-1.06</v>
      </c>
      <c r="AB220" s="77"/>
      <c r="AG220" s="77"/>
    </row>
    <row r="221" spans="1:33" ht="18.75" customHeight="1" x14ac:dyDescent="0.25">
      <c r="A221">
        <v>2012</v>
      </c>
      <c r="B221" s="77">
        <v>0.65</v>
      </c>
      <c r="C221" s="77">
        <v>1.4</v>
      </c>
      <c r="D221" s="77">
        <v>2.83</v>
      </c>
      <c r="P221" s="115"/>
      <c r="Q221" s="113">
        <v>2008</v>
      </c>
      <c r="R221" s="114">
        <v>-14.583333333333348</v>
      </c>
      <c r="S221" s="114">
        <v>-4.7058823529411802</v>
      </c>
      <c r="T221" s="114">
        <v>-0.4950495049504845</v>
      </c>
      <c r="V221">
        <v>2008</v>
      </c>
      <c r="W221" s="77">
        <v>-14.58</v>
      </c>
      <c r="X221" s="77">
        <v>-4.71</v>
      </c>
      <c r="Y221" s="77">
        <v>-0.5</v>
      </c>
      <c r="AB221" s="77"/>
      <c r="AG221" s="77"/>
    </row>
    <row r="222" spans="1:33" ht="18.75" customHeight="1" x14ac:dyDescent="0.25">
      <c r="A222">
        <v>2013</v>
      </c>
      <c r="B222" s="77">
        <v>0.65</v>
      </c>
      <c r="C222" s="77">
        <v>1.51</v>
      </c>
      <c r="D222" s="77">
        <v>2.97</v>
      </c>
      <c r="P222" s="115"/>
      <c r="Q222" s="113">
        <v>2009</v>
      </c>
      <c r="R222" s="114">
        <v>-10.204081632653072</v>
      </c>
      <c r="S222" s="114">
        <v>-40.659340659340657</v>
      </c>
      <c r="T222" s="114">
        <v>1.8691588785046744</v>
      </c>
      <c r="V222">
        <v>2009</v>
      </c>
      <c r="W222" s="77">
        <v>-10.199999999999999</v>
      </c>
      <c r="X222" s="77">
        <v>-40.659999999999997</v>
      </c>
      <c r="Y222" s="77">
        <v>1.87</v>
      </c>
      <c r="AB222" s="77"/>
      <c r="AG222" s="77"/>
    </row>
    <row r="223" spans="1:33" ht="18.75" customHeight="1" x14ac:dyDescent="0.25">
      <c r="A223">
        <v>2014</v>
      </c>
      <c r="B223" s="77">
        <v>0.82</v>
      </c>
      <c r="C223" s="77">
        <v>1.51</v>
      </c>
      <c r="D223" s="77">
        <v>3.15</v>
      </c>
      <c r="P223" s="115"/>
      <c r="Q223" s="113">
        <v>2010</v>
      </c>
      <c r="R223" s="114">
        <v>7.6923076923076987</v>
      </c>
      <c r="S223" s="114">
        <v>1.0526315789473695</v>
      </c>
      <c r="T223" s="114">
        <v>1.6949152542372898</v>
      </c>
      <c r="V223">
        <v>2010</v>
      </c>
      <c r="W223" s="77">
        <v>7.69</v>
      </c>
      <c r="X223" s="77">
        <v>1.05</v>
      </c>
      <c r="Y223" s="77">
        <v>1.69</v>
      </c>
      <c r="AB223" s="77"/>
      <c r="AG223" s="77"/>
    </row>
    <row r="224" spans="1:33" ht="18.75" customHeight="1" x14ac:dyDescent="0.25">
      <c r="A224">
        <v>2015</v>
      </c>
      <c r="B224" s="77">
        <v>0.83</v>
      </c>
      <c r="C224" s="77">
        <v>1.59</v>
      </c>
      <c r="D224" s="77">
        <v>3.31</v>
      </c>
      <c r="P224" s="115"/>
      <c r="Q224" s="113">
        <v>2011</v>
      </c>
      <c r="R224" s="114">
        <v>3.0769230769230793</v>
      </c>
      <c r="S224" s="114">
        <v>-17.213114754098356</v>
      </c>
      <c r="T224" s="114">
        <v>2.651515151515162</v>
      </c>
      <c r="V224">
        <v>2011</v>
      </c>
      <c r="W224" s="77">
        <v>3.08</v>
      </c>
      <c r="X224" s="77">
        <v>-17.21</v>
      </c>
      <c r="Y224" s="77">
        <v>2.65</v>
      </c>
      <c r="AB224" s="77"/>
      <c r="AG224" s="77"/>
    </row>
    <row r="225" spans="1:33" ht="18.75" customHeight="1" x14ac:dyDescent="0.25">
      <c r="A225">
        <v>2016</v>
      </c>
      <c r="B225" s="77">
        <v>0.9</v>
      </c>
      <c r="C225" s="77">
        <v>1.56</v>
      </c>
      <c r="D225" s="77">
        <v>3.66</v>
      </c>
      <c r="P225" s="115"/>
      <c r="Q225" s="113">
        <v>2012</v>
      </c>
      <c r="R225" s="114">
        <v>5.5555555555555456</v>
      </c>
      <c r="S225" s="114">
        <v>-47.058823529411768</v>
      </c>
      <c r="T225" s="114">
        <v>0</v>
      </c>
      <c r="V225">
        <v>2012</v>
      </c>
      <c r="W225" s="77">
        <v>5.56</v>
      </c>
      <c r="X225" s="77">
        <v>-47.06</v>
      </c>
      <c r="Y225" s="77">
        <v>0</v>
      </c>
      <c r="AB225" s="77"/>
      <c r="AG225" s="77"/>
    </row>
    <row r="226" spans="1:33" ht="18.75" customHeight="1" x14ac:dyDescent="0.25">
      <c r="A226">
        <v>2017</v>
      </c>
      <c r="B226" s="77">
        <v>1.1399999999999999</v>
      </c>
      <c r="C226" s="77">
        <v>1.78</v>
      </c>
      <c r="D226" s="77">
        <v>3.81</v>
      </c>
      <c r="P226" s="115"/>
      <c r="Q226" s="113">
        <v>2013</v>
      </c>
      <c r="R226" s="114">
        <v>-4.4776119402984946</v>
      </c>
      <c r="S226" s="114">
        <v>-30.708661417322823</v>
      </c>
      <c r="T226" s="114">
        <v>1.6611295681063065</v>
      </c>
      <c r="V226">
        <v>2013</v>
      </c>
      <c r="W226" s="77">
        <v>-4.4800000000000004</v>
      </c>
      <c r="X226" s="77">
        <v>-30.71</v>
      </c>
      <c r="Y226" s="77">
        <v>1.66</v>
      </c>
      <c r="AB226" s="77"/>
      <c r="AG226" s="77"/>
    </row>
    <row r="227" spans="1:33" ht="18.75" customHeight="1" x14ac:dyDescent="0.25">
      <c r="A227">
        <v>2018</v>
      </c>
      <c r="B227" s="77">
        <v>1.03</v>
      </c>
      <c r="C227" s="77">
        <v>1.69</v>
      </c>
      <c r="D227" s="77">
        <v>3.85</v>
      </c>
      <c r="P227" s="115"/>
      <c r="Q227" s="113">
        <v>2014</v>
      </c>
      <c r="R227" s="114">
        <v>14.583333333333334</v>
      </c>
      <c r="S227" s="114">
        <v>-6.2937062937062995</v>
      </c>
      <c r="T227" s="114">
        <v>1.8750000000000018</v>
      </c>
      <c r="V227">
        <v>2014</v>
      </c>
      <c r="W227" s="77">
        <v>14.58</v>
      </c>
      <c r="X227" s="77">
        <v>-6.29</v>
      </c>
      <c r="Y227" s="77">
        <v>1.88</v>
      </c>
      <c r="AB227" s="77"/>
      <c r="AG227" s="77"/>
    </row>
    <row r="228" spans="1:33" ht="18.75" customHeight="1" x14ac:dyDescent="0.25">
      <c r="P228" s="115"/>
      <c r="Q228" s="113">
        <v>2015</v>
      </c>
      <c r="R228" s="114">
        <v>-10.389610389610384</v>
      </c>
      <c r="S228" s="114">
        <v>-42.307692307692307</v>
      </c>
      <c r="T228" s="114">
        <v>3.5502958579881692</v>
      </c>
      <c r="V228">
        <v>2015</v>
      </c>
      <c r="W228" s="77">
        <v>-10.39</v>
      </c>
      <c r="X228" s="77">
        <v>-42.31</v>
      </c>
      <c r="Y228" s="77">
        <v>3.55</v>
      </c>
      <c r="AB228" s="77"/>
      <c r="AG228" s="77"/>
    </row>
    <row r="229" spans="1:33" ht="18.75" customHeight="1" x14ac:dyDescent="0.25">
      <c r="P229" s="115"/>
      <c r="Q229" s="113">
        <v>2016</v>
      </c>
      <c r="R229" s="114">
        <v>-14.772727272727273</v>
      </c>
      <c r="S229" s="114">
        <v>-25.000000000000007</v>
      </c>
      <c r="T229" s="114">
        <v>0</v>
      </c>
      <c r="V229">
        <v>2016</v>
      </c>
      <c r="W229" s="77">
        <v>-14.77</v>
      </c>
      <c r="X229" s="77">
        <v>-25</v>
      </c>
      <c r="Y229" s="77">
        <v>0</v>
      </c>
      <c r="AB229" s="77"/>
      <c r="AG229" s="77"/>
    </row>
    <row r="230" spans="1:33" ht="18.75" customHeight="1" x14ac:dyDescent="0.25">
      <c r="A230" t="s">
        <v>149</v>
      </c>
      <c r="B230" t="s">
        <v>126</v>
      </c>
      <c r="P230" s="115"/>
      <c r="Q230" s="113">
        <v>2017</v>
      </c>
      <c r="R230" s="114">
        <v>-14.814814814814806</v>
      </c>
      <c r="S230" s="114">
        <v>-18.787878787878793</v>
      </c>
      <c r="T230" s="114">
        <v>-2.3684210526315872</v>
      </c>
      <c r="V230">
        <v>2017</v>
      </c>
      <c r="W230" s="77">
        <v>-14.81</v>
      </c>
      <c r="X230" s="77">
        <v>-18.79</v>
      </c>
      <c r="Y230" s="77">
        <v>-2.37</v>
      </c>
      <c r="AB230" s="77"/>
      <c r="AG230" s="77"/>
    </row>
    <row r="231" spans="1:33" ht="18.75" customHeight="1" x14ac:dyDescent="0.25">
      <c r="A231" t="s">
        <v>17</v>
      </c>
      <c r="B231">
        <v>2007</v>
      </c>
      <c r="C231">
        <v>2008</v>
      </c>
      <c r="D231">
        <v>2009</v>
      </c>
      <c r="E231">
        <v>2010</v>
      </c>
      <c r="F231">
        <v>2011</v>
      </c>
      <c r="G231">
        <v>2012</v>
      </c>
      <c r="H231">
        <v>2013</v>
      </c>
      <c r="I231">
        <v>2014</v>
      </c>
      <c r="J231">
        <v>2015</v>
      </c>
      <c r="K231">
        <v>2016</v>
      </c>
      <c r="L231">
        <v>2017</v>
      </c>
      <c r="M231">
        <v>2018</v>
      </c>
      <c r="P231" s="115"/>
      <c r="Q231" s="113">
        <v>2018</v>
      </c>
      <c r="R231" s="114">
        <v>-23.469387755102041</v>
      </c>
      <c r="S231" s="114">
        <v>-29.251700680272101</v>
      </c>
      <c r="T231" s="114">
        <v>-1.2953367875647739</v>
      </c>
      <c r="V231">
        <v>2018</v>
      </c>
      <c r="W231" s="77">
        <v>-23.47</v>
      </c>
      <c r="X231" s="77">
        <v>-29.25</v>
      </c>
      <c r="Y231" s="77">
        <v>-1.3</v>
      </c>
      <c r="AB231" s="77"/>
      <c r="AG231" s="77"/>
    </row>
    <row r="232" spans="1:33" ht="18.75" customHeight="1" x14ac:dyDescent="0.25">
      <c r="A232" t="s">
        <v>117</v>
      </c>
      <c r="B232">
        <v>339.16</v>
      </c>
      <c r="C232">
        <v>365.14</v>
      </c>
      <c r="D232">
        <v>382.62</v>
      </c>
      <c r="E232">
        <v>416.71</v>
      </c>
      <c r="F232">
        <v>472.62</v>
      </c>
      <c r="G232">
        <v>518.35</v>
      </c>
      <c r="H232">
        <v>544.71</v>
      </c>
      <c r="I232">
        <v>579.30999999999995</v>
      </c>
      <c r="J232">
        <v>598.04999999999995</v>
      </c>
      <c r="K232">
        <v>656.04687770354963</v>
      </c>
      <c r="L232">
        <v>690.0399936888175</v>
      </c>
      <c r="M232">
        <v>701.74401590069385</v>
      </c>
      <c r="P232" s="28"/>
      <c r="Q232" s="28"/>
      <c r="R232" s="28"/>
      <c r="S232" s="28"/>
      <c r="T232" s="28"/>
      <c r="AB232" s="77"/>
      <c r="AG232" s="77"/>
    </row>
    <row r="233" spans="1:33" ht="18.75" customHeight="1" x14ac:dyDescent="0.25">
      <c r="A233" t="s">
        <v>141</v>
      </c>
      <c r="B233">
        <v>147.65</v>
      </c>
      <c r="C233">
        <v>153.80000000000001</v>
      </c>
      <c r="D233">
        <v>183.86</v>
      </c>
      <c r="E233">
        <v>185.19</v>
      </c>
      <c r="F233">
        <v>207.37</v>
      </c>
      <c r="G233">
        <v>204.4</v>
      </c>
      <c r="H233">
        <v>233.35</v>
      </c>
      <c r="I233">
        <v>270.42</v>
      </c>
      <c r="J233">
        <v>297.62</v>
      </c>
      <c r="K233">
        <v>302.36659632197768</v>
      </c>
      <c r="L233">
        <v>304.28015564202337</v>
      </c>
      <c r="M233">
        <v>358.65853658536582</v>
      </c>
      <c r="AB233" s="77"/>
      <c r="AG233" s="77"/>
    </row>
    <row r="234" spans="1:33" ht="18.75" customHeight="1" x14ac:dyDescent="0.25">
      <c r="A234" t="s">
        <v>142</v>
      </c>
      <c r="B234">
        <v>169.66</v>
      </c>
      <c r="C234">
        <v>194.44</v>
      </c>
      <c r="D234">
        <v>196.18</v>
      </c>
      <c r="E234">
        <v>213.72</v>
      </c>
      <c r="F234">
        <v>232.08</v>
      </c>
      <c r="G234">
        <v>264.33</v>
      </c>
      <c r="H234">
        <v>249.99</v>
      </c>
      <c r="I234">
        <v>299.77999999999997</v>
      </c>
      <c r="J234">
        <v>315.60000000000002</v>
      </c>
      <c r="K234">
        <v>310.76405574243154</v>
      </c>
      <c r="L234">
        <v>382.79988465974623</v>
      </c>
      <c r="M234">
        <v>424.41565756125033</v>
      </c>
      <c r="AB234" s="77"/>
      <c r="AG234" s="77"/>
    </row>
    <row r="235" spans="1:33" ht="18.75" customHeight="1" x14ac:dyDescent="0.25">
      <c r="A235" t="s">
        <v>143</v>
      </c>
      <c r="B235">
        <v>219.27</v>
      </c>
      <c r="C235">
        <v>250.84</v>
      </c>
      <c r="D235">
        <v>257.04000000000002</v>
      </c>
      <c r="E235">
        <v>283.20999999999998</v>
      </c>
      <c r="F235">
        <v>310.2</v>
      </c>
      <c r="G235">
        <v>348.36</v>
      </c>
      <c r="H235">
        <v>375.72</v>
      </c>
      <c r="I235">
        <v>416.96</v>
      </c>
      <c r="J235">
        <v>421.97</v>
      </c>
      <c r="K235">
        <v>454.82735120399821</v>
      </c>
      <c r="L235">
        <v>473.65446902349942</v>
      </c>
      <c r="M235">
        <v>472.07617369168258</v>
      </c>
      <c r="AB235" s="77"/>
      <c r="AG235" s="77"/>
    </row>
    <row r="236" spans="1:33" ht="18.75" customHeight="1" x14ac:dyDescent="0.25">
      <c r="A236" t="s">
        <v>144</v>
      </c>
      <c r="B236">
        <v>278.95999999999998</v>
      </c>
      <c r="C236">
        <v>311.04000000000002</v>
      </c>
      <c r="D236">
        <v>313.14999999999998</v>
      </c>
      <c r="E236">
        <v>336.32</v>
      </c>
      <c r="F236">
        <v>367.96</v>
      </c>
      <c r="G236">
        <v>436.73</v>
      </c>
      <c r="H236">
        <v>457.29</v>
      </c>
      <c r="I236">
        <v>487</v>
      </c>
      <c r="J236">
        <v>501.48</v>
      </c>
      <c r="K236">
        <v>521.54222147311646</v>
      </c>
      <c r="L236">
        <v>560.65064062434794</v>
      </c>
      <c r="M236">
        <v>580.56320231057362</v>
      </c>
      <c r="AB236" s="77"/>
      <c r="AG236" s="77"/>
    </row>
    <row r="237" spans="1:33" ht="18.75" customHeight="1" x14ac:dyDescent="0.25">
      <c r="A237" t="s">
        <v>145</v>
      </c>
      <c r="B237">
        <v>336.97</v>
      </c>
      <c r="C237">
        <v>356.24</v>
      </c>
      <c r="D237">
        <v>373.11</v>
      </c>
      <c r="E237">
        <v>395.56</v>
      </c>
      <c r="F237">
        <v>454.93</v>
      </c>
      <c r="G237">
        <v>500.1</v>
      </c>
      <c r="H237">
        <v>529.15</v>
      </c>
      <c r="I237">
        <v>565.38</v>
      </c>
      <c r="J237">
        <v>573.19000000000005</v>
      </c>
      <c r="K237">
        <v>608.90437358000645</v>
      </c>
      <c r="L237">
        <v>650.5691779438497</v>
      </c>
      <c r="M237">
        <v>667.43044412412632</v>
      </c>
      <c r="AB237" s="77"/>
      <c r="AG237" s="77"/>
    </row>
    <row r="238" spans="1:33" ht="18.75" customHeight="1" x14ac:dyDescent="0.25">
      <c r="A238" t="s">
        <v>146</v>
      </c>
      <c r="B238">
        <v>356.41</v>
      </c>
      <c r="C238">
        <v>336.15</v>
      </c>
      <c r="D238">
        <v>394.07</v>
      </c>
      <c r="E238">
        <v>426.74</v>
      </c>
      <c r="F238">
        <v>499.8</v>
      </c>
      <c r="G238">
        <v>510.36</v>
      </c>
      <c r="H238">
        <v>551.95000000000005</v>
      </c>
      <c r="I238">
        <v>587.20000000000005</v>
      </c>
      <c r="J238">
        <v>621.86</v>
      </c>
      <c r="K238">
        <v>596.28702544847727</v>
      </c>
      <c r="L238">
        <v>682.97264189465091</v>
      </c>
      <c r="M238">
        <v>715.39541413196071</v>
      </c>
      <c r="AB238" s="77"/>
      <c r="AG238" s="77"/>
    </row>
    <row r="239" spans="1:33" ht="18.75" customHeight="1" x14ac:dyDescent="0.25">
      <c r="A239" t="s">
        <v>147</v>
      </c>
      <c r="B239">
        <v>554.65</v>
      </c>
      <c r="C239">
        <v>589.19000000000005</v>
      </c>
      <c r="D239">
        <v>621.73</v>
      </c>
      <c r="E239">
        <v>669.92</v>
      </c>
      <c r="F239">
        <v>734.86</v>
      </c>
      <c r="G239">
        <v>771.49</v>
      </c>
      <c r="H239">
        <v>833.07</v>
      </c>
      <c r="I239">
        <v>877</v>
      </c>
      <c r="J239">
        <v>929.65</v>
      </c>
      <c r="K239">
        <v>990.73015223081757</v>
      </c>
      <c r="L239">
        <v>1036.6913698037431</v>
      </c>
      <c r="M239">
        <v>1045.244852562487</v>
      </c>
      <c r="AB239" s="77"/>
      <c r="AG239" s="77"/>
    </row>
    <row r="240" spans="1:33" ht="18.75" customHeight="1" x14ac:dyDescent="0.25">
      <c r="A240" t="s">
        <v>148</v>
      </c>
      <c r="B240">
        <v>514.44000000000005</v>
      </c>
      <c r="C240">
        <v>666.09</v>
      </c>
      <c r="D240">
        <v>487.09</v>
      </c>
      <c r="E240">
        <v>472.14</v>
      </c>
      <c r="F240">
        <v>510.58</v>
      </c>
      <c r="G240">
        <v>537.29</v>
      </c>
      <c r="H240">
        <v>634.66999999999996</v>
      </c>
      <c r="I240">
        <v>617.08000000000004</v>
      </c>
      <c r="J240">
        <v>595.45000000000005</v>
      </c>
      <c r="K240">
        <v>681.42140961368329</v>
      </c>
      <c r="L240">
        <v>787.48864668483202</v>
      </c>
      <c r="M240">
        <v>793.79764379764379</v>
      </c>
      <c r="AB240" s="77"/>
      <c r="AG240" s="77"/>
    </row>
    <row r="241" spans="1:33" ht="18.75" customHeight="1" x14ac:dyDescent="0.25">
      <c r="AB241" s="77"/>
      <c r="AG241" s="77"/>
    </row>
    <row r="242" spans="1:33" ht="18.75" customHeight="1" x14ac:dyDescent="0.25">
      <c r="A242" t="s">
        <v>149</v>
      </c>
      <c r="B242" t="s">
        <v>126</v>
      </c>
      <c r="AB242" s="77"/>
      <c r="AG242" s="77"/>
    </row>
    <row r="243" spans="1:33" ht="18.75" customHeight="1" x14ac:dyDescent="0.25">
      <c r="A243" t="s">
        <v>17</v>
      </c>
      <c r="B243">
        <v>2007</v>
      </c>
      <c r="C243">
        <v>2008</v>
      </c>
      <c r="D243">
        <v>2009</v>
      </c>
      <c r="E243">
        <v>2010</v>
      </c>
      <c r="F243">
        <v>2011</v>
      </c>
      <c r="G243">
        <v>2012</v>
      </c>
      <c r="H243">
        <v>2013</v>
      </c>
      <c r="I243">
        <v>2014</v>
      </c>
      <c r="J243">
        <v>2015</v>
      </c>
      <c r="K243">
        <v>2016</v>
      </c>
      <c r="L243">
        <v>2017</v>
      </c>
      <c r="M243">
        <v>2018</v>
      </c>
      <c r="AB243" s="77"/>
      <c r="AG243" s="77"/>
    </row>
    <row r="244" spans="1:33" ht="18.75" customHeight="1" x14ac:dyDescent="0.25">
      <c r="A244" t="s">
        <v>117</v>
      </c>
      <c r="B244">
        <v>1.7850526315789474</v>
      </c>
      <c r="C244">
        <v>1.9217894736842105</v>
      </c>
      <c r="D244">
        <v>2.0137894736842106</v>
      </c>
      <c r="E244">
        <v>2.1932105263157893</v>
      </c>
      <c r="F244">
        <v>2.4874736842105265</v>
      </c>
      <c r="G244">
        <v>2.7281578947368423</v>
      </c>
      <c r="H244">
        <v>2.8668947368421054</v>
      </c>
      <c r="I244">
        <v>3.0489999999999999</v>
      </c>
      <c r="J244">
        <v>3.1476315789473683</v>
      </c>
      <c r="K244">
        <v>3.4528783037028927</v>
      </c>
      <c r="L244">
        <v>3.6317894404674607</v>
      </c>
      <c r="M244">
        <v>3.6933895573720728</v>
      </c>
      <c r="AB244" s="77"/>
      <c r="AG244" s="77"/>
    </row>
    <row r="245" spans="1:33" ht="18.75" customHeight="1" x14ac:dyDescent="0.25">
      <c r="A245" t="s">
        <v>141</v>
      </c>
      <c r="B245">
        <v>0.77710526315789474</v>
      </c>
      <c r="C245">
        <v>0.80947368421052635</v>
      </c>
      <c r="D245">
        <v>0.96768421052631581</v>
      </c>
      <c r="E245">
        <v>0.97468421052631582</v>
      </c>
      <c r="F245">
        <v>1.0914210526315791</v>
      </c>
      <c r="G245">
        <v>1.0757894736842106</v>
      </c>
      <c r="H245">
        <v>1.2281578947368421</v>
      </c>
      <c r="I245">
        <v>1.423263157894737</v>
      </c>
      <c r="J245">
        <v>1.5664210526315789</v>
      </c>
      <c r="K245">
        <v>1.5914031385367247</v>
      </c>
      <c r="L245">
        <v>1.6014745033790705</v>
      </c>
      <c r="M245">
        <v>1.8876765083440306</v>
      </c>
      <c r="AB245" s="77"/>
    </row>
    <row r="246" spans="1:33" ht="18.75" customHeight="1" x14ac:dyDescent="0.25">
      <c r="A246" t="s">
        <v>142</v>
      </c>
      <c r="B246">
        <v>0.8929473684210526</v>
      </c>
      <c r="C246">
        <v>1.0233684210526315</v>
      </c>
      <c r="D246">
        <v>1.0325263157894737</v>
      </c>
      <c r="E246">
        <v>1.1248421052631579</v>
      </c>
      <c r="F246">
        <v>1.2214736842105265</v>
      </c>
      <c r="G246">
        <v>1.3912105263157895</v>
      </c>
      <c r="H246">
        <v>1.3157368421052633</v>
      </c>
      <c r="I246">
        <v>1.5777894736842104</v>
      </c>
      <c r="J246">
        <v>1.6610526315789476</v>
      </c>
      <c r="K246">
        <v>1.6356002933812186</v>
      </c>
      <c r="L246">
        <v>2.0147362350512958</v>
      </c>
      <c r="M246">
        <v>2.2337666187434229</v>
      </c>
      <c r="AB246" s="77"/>
    </row>
    <row r="247" spans="1:33" ht="18.75" customHeight="1" x14ac:dyDescent="0.25">
      <c r="A247" t="s">
        <v>143</v>
      </c>
      <c r="B247">
        <v>1.1540526315789474</v>
      </c>
      <c r="C247">
        <v>1.3202105263157895</v>
      </c>
      <c r="D247">
        <v>1.3528421052631581</v>
      </c>
      <c r="E247">
        <v>1.490578947368421</v>
      </c>
      <c r="F247">
        <v>1.6326315789473684</v>
      </c>
      <c r="G247">
        <v>1.8334736842105264</v>
      </c>
      <c r="H247">
        <v>1.9774736842105265</v>
      </c>
      <c r="I247">
        <v>2.1945263157894734</v>
      </c>
      <c r="J247">
        <v>2.2208947368421055</v>
      </c>
      <c r="K247">
        <v>2.3938281642315693</v>
      </c>
      <c r="L247">
        <v>2.4929182580184182</v>
      </c>
      <c r="M247">
        <v>2.4846114404825399</v>
      </c>
      <c r="AB247" s="77"/>
    </row>
    <row r="248" spans="1:33" ht="18.75" customHeight="1" x14ac:dyDescent="0.25">
      <c r="A248" t="s">
        <v>144</v>
      </c>
      <c r="B248">
        <v>1.4682105263157894</v>
      </c>
      <c r="C248">
        <v>1.6370526315789475</v>
      </c>
      <c r="D248">
        <v>1.648157894736842</v>
      </c>
      <c r="E248">
        <v>1.7701052631578946</v>
      </c>
      <c r="F248">
        <v>1.9366315789473683</v>
      </c>
      <c r="G248">
        <v>2.2985789473684211</v>
      </c>
      <c r="H248">
        <v>2.4067894736842108</v>
      </c>
      <c r="I248">
        <v>2.5631578947368423</v>
      </c>
      <c r="J248">
        <v>2.6393684210526316</v>
      </c>
      <c r="K248">
        <v>2.7449590603848235</v>
      </c>
      <c r="L248">
        <v>2.9507928453913048</v>
      </c>
      <c r="M248">
        <v>3.0555958016345981</v>
      </c>
      <c r="AB248" s="77"/>
    </row>
    <row r="249" spans="1:33" ht="18.75" customHeight="1" x14ac:dyDescent="0.25">
      <c r="A249" t="s">
        <v>145</v>
      </c>
      <c r="B249">
        <v>1.7735263157894738</v>
      </c>
      <c r="C249">
        <v>1.8749473684210527</v>
      </c>
      <c r="D249">
        <v>1.9637368421052632</v>
      </c>
      <c r="E249">
        <v>2.0818947368421052</v>
      </c>
      <c r="F249">
        <v>2.3943684210526315</v>
      </c>
      <c r="G249">
        <v>2.6321052631578947</v>
      </c>
      <c r="H249">
        <v>2.7849999999999997</v>
      </c>
      <c r="I249">
        <v>2.9756842105263157</v>
      </c>
      <c r="J249">
        <v>3.0167894736842107</v>
      </c>
      <c r="K249">
        <v>3.2047598609474024</v>
      </c>
      <c r="L249">
        <v>3.4240483049676298</v>
      </c>
      <c r="M249">
        <v>3.5127918111796124</v>
      </c>
      <c r="AB249" s="77"/>
    </row>
    <row r="250" spans="1:33" ht="18.75" customHeight="1" x14ac:dyDescent="0.25">
      <c r="A250" t="s">
        <v>146</v>
      </c>
      <c r="B250">
        <v>1.875842105263158</v>
      </c>
      <c r="C250">
        <v>1.7692105263157893</v>
      </c>
      <c r="D250">
        <v>2.0740526315789474</v>
      </c>
      <c r="E250">
        <v>2.246</v>
      </c>
      <c r="F250">
        <v>2.6305263157894738</v>
      </c>
      <c r="G250">
        <v>2.686105263157895</v>
      </c>
      <c r="H250">
        <v>2.9050000000000002</v>
      </c>
      <c r="I250">
        <v>3.0905263157894738</v>
      </c>
      <c r="J250">
        <v>3.2729473684210526</v>
      </c>
      <c r="K250">
        <v>3.1383527655183014</v>
      </c>
      <c r="L250">
        <v>3.5945928520771102</v>
      </c>
      <c r="M250">
        <v>3.7652390217471616</v>
      </c>
      <c r="AB250" s="77"/>
    </row>
    <row r="251" spans="1:33" ht="18.75" customHeight="1" x14ac:dyDescent="0.25">
      <c r="A251" t="s">
        <v>147</v>
      </c>
      <c r="B251">
        <v>2.9192105263157893</v>
      </c>
      <c r="C251">
        <v>3.1010000000000004</v>
      </c>
      <c r="D251">
        <v>3.272263157894737</v>
      </c>
      <c r="E251">
        <v>3.5258947368421052</v>
      </c>
      <c r="F251">
        <v>3.8676842105263161</v>
      </c>
      <c r="G251">
        <v>4.0604736842105265</v>
      </c>
      <c r="H251">
        <v>4.3845789473684214</v>
      </c>
      <c r="I251">
        <v>4.6157894736842104</v>
      </c>
      <c r="J251">
        <v>4.8928947368421047</v>
      </c>
      <c r="K251">
        <v>5.2143692222674609</v>
      </c>
      <c r="L251">
        <v>5.4562703673881217</v>
      </c>
      <c r="M251">
        <v>5.5012886976973006</v>
      </c>
      <c r="AB251" s="77"/>
    </row>
    <row r="252" spans="1:33" ht="18.75" customHeight="1" x14ac:dyDescent="0.25">
      <c r="A252" t="s">
        <v>148</v>
      </c>
      <c r="B252">
        <v>2.7075789473684213</v>
      </c>
      <c r="C252">
        <v>3.5057368421052635</v>
      </c>
      <c r="D252">
        <v>2.5636315789473683</v>
      </c>
      <c r="E252">
        <v>2.4849473684210523</v>
      </c>
      <c r="F252">
        <v>2.6872631578947366</v>
      </c>
      <c r="G252">
        <v>2.8278421052631577</v>
      </c>
      <c r="H252">
        <v>3.3403684210526312</v>
      </c>
      <c r="I252">
        <v>3.2477894736842106</v>
      </c>
      <c r="J252">
        <v>3.1339473684210528</v>
      </c>
      <c r="K252">
        <v>3.5864284716509647</v>
      </c>
      <c r="L252">
        <v>4.1446770878149053</v>
      </c>
      <c r="M252">
        <v>4.1778823357770722</v>
      </c>
      <c r="AB252" s="77"/>
    </row>
    <row r="253" spans="1:33" ht="18.75" customHeight="1" x14ac:dyDescent="0.25">
      <c r="AB253" s="77"/>
    </row>
    <row r="254" spans="1:33" ht="18.75" customHeight="1" x14ac:dyDescent="0.25">
      <c r="A254" t="s">
        <v>149</v>
      </c>
      <c r="B254" t="s">
        <v>126</v>
      </c>
      <c r="AB254" s="77"/>
    </row>
    <row r="255" spans="1:33" ht="18.75" customHeight="1" x14ac:dyDescent="0.25">
      <c r="A255" t="s">
        <v>17</v>
      </c>
      <c r="B255">
        <v>2007</v>
      </c>
      <c r="C255">
        <v>2008</v>
      </c>
      <c r="D255">
        <v>2009</v>
      </c>
      <c r="E255">
        <v>2010</v>
      </c>
      <c r="F255">
        <v>2011</v>
      </c>
      <c r="G255">
        <v>2012</v>
      </c>
      <c r="H255">
        <v>2013</v>
      </c>
      <c r="I255">
        <v>2014</v>
      </c>
      <c r="J255">
        <v>2015</v>
      </c>
      <c r="K255">
        <v>2016</v>
      </c>
      <c r="L255">
        <v>2017</v>
      </c>
      <c r="M255">
        <v>2018</v>
      </c>
      <c r="AB255" s="77"/>
    </row>
    <row r="256" spans="1:33" ht="18.75" customHeight="1" x14ac:dyDescent="0.25">
      <c r="A256" t="s">
        <v>117</v>
      </c>
      <c r="B256">
        <f>ROUND(B244,2)</f>
        <v>1.79</v>
      </c>
      <c r="C256">
        <f t="shared" ref="C256:M256" si="12">ROUND(C244,2)</f>
        <v>1.92</v>
      </c>
      <c r="D256">
        <f t="shared" si="12"/>
        <v>2.0099999999999998</v>
      </c>
      <c r="E256">
        <f t="shared" si="12"/>
        <v>2.19</v>
      </c>
      <c r="F256">
        <f t="shared" si="12"/>
        <v>2.4900000000000002</v>
      </c>
      <c r="G256">
        <f t="shared" si="12"/>
        <v>2.73</v>
      </c>
      <c r="H256">
        <f t="shared" si="12"/>
        <v>2.87</v>
      </c>
      <c r="I256">
        <f t="shared" si="12"/>
        <v>3.05</v>
      </c>
      <c r="J256">
        <f t="shared" si="12"/>
        <v>3.15</v>
      </c>
      <c r="K256">
        <f t="shared" si="12"/>
        <v>3.45</v>
      </c>
      <c r="L256">
        <f t="shared" si="12"/>
        <v>3.63</v>
      </c>
      <c r="M256">
        <f t="shared" si="12"/>
        <v>3.69</v>
      </c>
    </row>
    <row r="257" spans="1:13" ht="18.75" customHeight="1" x14ac:dyDescent="0.25">
      <c r="A257" t="s">
        <v>141</v>
      </c>
      <c r="B257">
        <f t="shared" ref="B257:M264" si="13">ROUND(B245,2)</f>
        <v>0.78</v>
      </c>
      <c r="C257">
        <f t="shared" si="13"/>
        <v>0.81</v>
      </c>
      <c r="D257">
        <f t="shared" si="13"/>
        <v>0.97</v>
      </c>
      <c r="E257">
        <f t="shared" si="13"/>
        <v>0.97</v>
      </c>
      <c r="F257">
        <f t="shared" si="13"/>
        <v>1.0900000000000001</v>
      </c>
      <c r="G257">
        <f t="shared" si="13"/>
        <v>1.08</v>
      </c>
      <c r="H257">
        <f t="shared" si="13"/>
        <v>1.23</v>
      </c>
      <c r="I257">
        <f t="shared" si="13"/>
        <v>1.42</v>
      </c>
      <c r="J257">
        <f t="shared" si="13"/>
        <v>1.57</v>
      </c>
      <c r="K257">
        <f t="shared" si="13"/>
        <v>1.59</v>
      </c>
      <c r="L257">
        <f t="shared" si="13"/>
        <v>1.6</v>
      </c>
      <c r="M257">
        <f t="shared" si="13"/>
        <v>1.89</v>
      </c>
    </row>
    <row r="258" spans="1:13" ht="18.75" customHeight="1" x14ac:dyDescent="0.25">
      <c r="A258" t="s">
        <v>142</v>
      </c>
      <c r="B258">
        <f t="shared" si="13"/>
        <v>0.89</v>
      </c>
      <c r="C258">
        <f t="shared" si="13"/>
        <v>1.02</v>
      </c>
      <c r="D258">
        <f t="shared" si="13"/>
        <v>1.03</v>
      </c>
      <c r="E258">
        <f t="shared" si="13"/>
        <v>1.1200000000000001</v>
      </c>
      <c r="F258">
        <f t="shared" si="13"/>
        <v>1.22</v>
      </c>
      <c r="G258">
        <f t="shared" si="13"/>
        <v>1.39</v>
      </c>
      <c r="H258">
        <f t="shared" si="13"/>
        <v>1.32</v>
      </c>
      <c r="I258">
        <f t="shared" si="13"/>
        <v>1.58</v>
      </c>
      <c r="J258">
        <f t="shared" si="13"/>
        <v>1.66</v>
      </c>
      <c r="K258">
        <f t="shared" si="13"/>
        <v>1.64</v>
      </c>
      <c r="L258">
        <f t="shared" si="13"/>
        <v>2.0099999999999998</v>
      </c>
      <c r="M258">
        <f t="shared" si="13"/>
        <v>2.23</v>
      </c>
    </row>
    <row r="259" spans="1:13" ht="18.75" customHeight="1" x14ac:dyDescent="0.25">
      <c r="A259" t="s">
        <v>143</v>
      </c>
      <c r="B259">
        <f t="shared" si="13"/>
        <v>1.1499999999999999</v>
      </c>
      <c r="C259">
        <f t="shared" si="13"/>
        <v>1.32</v>
      </c>
      <c r="D259">
        <f t="shared" si="13"/>
        <v>1.35</v>
      </c>
      <c r="E259">
        <f t="shared" si="13"/>
        <v>1.49</v>
      </c>
      <c r="F259">
        <f t="shared" si="13"/>
        <v>1.63</v>
      </c>
      <c r="G259">
        <f t="shared" si="13"/>
        <v>1.83</v>
      </c>
      <c r="H259">
        <f t="shared" si="13"/>
        <v>1.98</v>
      </c>
      <c r="I259">
        <f t="shared" si="13"/>
        <v>2.19</v>
      </c>
      <c r="J259">
        <f t="shared" si="13"/>
        <v>2.2200000000000002</v>
      </c>
      <c r="K259">
        <f t="shared" si="13"/>
        <v>2.39</v>
      </c>
      <c r="L259">
        <f t="shared" si="13"/>
        <v>2.4900000000000002</v>
      </c>
      <c r="M259">
        <f t="shared" si="13"/>
        <v>2.48</v>
      </c>
    </row>
    <row r="260" spans="1:13" ht="18.75" customHeight="1" x14ac:dyDescent="0.25">
      <c r="A260" t="s">
        <v>144</v>
      </c>
      <c r="B260">
        <f t="shared" si="13"/>
        <v>1.47</v>
      </c>
      <c r="C260">
        <f t="shared" si="13"/>
        <v>1.64</v>
      </c>
      <c r="D260">
        <f t="shared" si="13"/>
        <v>1.65</v>
      </c>
      <c r="E260">
        <f t="shared" si="13"/>
        <v>1.77</v>
      </c>
      <c r="F260">
        <f t="shared" si="13"/>
        <v>1.94</v>
      </c>
      <c r="G260">
        <f t="shared" si="13"/>
        <v>2.2999999999999998</v>
      </c>
      <c r="H260">
        <f t="shared" si="13"/>
        <v>2.41</v>
      </c>
      <c r="I260">
        <f t="shared" si="13"/>
        <v>2.56</v>
      </c>
      <c r="J260">
        <f t="shared" si="13"/>
        <v>2.64</v>
      </c>
      <c r="K260">
        <f t="shared" si="13"/>
        <v>2.74</v>
      </c>
      <c r="L260">
        <f t="shared" si="13"/>
        <v>2.95</v>
      </c>
      <c r="M260">
        <f t="shared" si="13"/>
        <v>3.06</v>
      </c>
    </row>
    <row r="261" spans="1:13" ht="18.75" customHeight="1" x14ac:dyDescent="0.25">
      <c r="A261" t="s">
        <v>145</v>
      </c>
      <c r="B261">
        <f t="shared" si="13"/>
        <v>1.77</v>
      </c>
      <c r="C261">
        <f t="shared" si="13"/>
        <v>1.87</v>
      </c>
      <c r="D261">
        <f t="shared" si="13"/>
        <v>1.96</v>
      </c>
      <c r="E261">
        <f t="shared" si="13"/>
        <v>2.08</v>
      </c>
      <c r="F261">
        <f t="shared" si="13"/>
        <v>2.39</v>
      </c>
      <c r="G261">
        <f t="shared" si="13"/>
        <v>2.63</v>
      </c>
      <c r="H261">
        <f t="shared" si="13"/>
        <v>2.79</v>
      </c>
      <c r="I261">
        <f t="shared" si="13"/>
        <v>2.98</v>
      </c>
      <c r="J261">
        <f t="shared" si="13"/>
        <v>3.02</v>
      </c>
      <c r="K261">
        <f t="shared" si="13"/>
        <v>3.2</v>
      </c>
      <c r="L261">
        <f t="shared" si="13"/>
        <v>3.42</v>
      </c>
      <c r="M261">
        <f t="shared" si="13"/>
        <v>3.51</v>
      </c>
    </row>
    <row r="262" spans="1:13" ht="18.75" customHeight="1" x14ac:dyDescent="0.25">
      <c r="A262" t="s">
        <v>146</v>
      </c>
      <c r="B262">
        <f t="shared" si="13"/>
        <v>1.88</v>
      </c>
      <c r="C262">
        <f t="shared" si="13"/>
        <v>1.77</v>
      </c>
      <c r="D262">
        <f t="shared" si="13"/>
        <v>2.0699999999999998</v>
      </c>
      <c r="E262">
        <f t="shared" si="13"/>
        <v>2.25</v>
      </c>
      <c r="F262">
        <f t="shared" si="13"/>
        <v>2.63</v>
      </c>
      <c r="G262">
        <f t="shared" si="13"/>
        <v>2.69</v>
      </c>
      <c r="H262">
        <f t="shared" si="13"/>
        <v>2.91</v>
      </c>
      <c r="I262">
        <f t="shared" si="13"/>
        <v>3.09</v>
      </c>
      <c r="J262">
        <f t="shared" si="13"/>
        <v>3.27</v>
      </c>
      <c r="K262">
        <f t="shared" si="13"/>
        <v>3.14</v>
      </c>
      <c r="L262">
        <f t="shared" si="13"/>
        <v>3.59</v>
      </c>
      <c r="M262">
        <f t="shared" si="13"/>
        <v>3.77</v>
      </c>
    </row>
    <row r="263" spans="1:13" ht="18.75" customHeight="1" x14ac:dyDescent="0.25">
      <c r="A263" t="s">
        <v>147</v>
      </c>
      <c r="B263">
        <f t="shared" si="13"/>
        <v>2.92</v>
      </c>
      <c r="C263">
        <f t="shared" si="13"/>
        <v>3.1</v>
      </c>
      <c r="D263">
        <f t="shared" si="13"/>
        <v>3.27</v>
      </c>
      <c r="E263">
        <f t="shared" si="13"/>
        <v>3.53</v>
      </c>
      <c r="F263">
        <f t="shared" si="13"/>
        <v>3.87</v>
      </c>
      <c r="G263">
        <f t="shared" si="13"/>
        <v>4.0599999999999996</v>
      </c>
      <c r="H263">
        <f t="shared" si="13"/>
        <v>4.38</v>
      </c>
      <c r="I263">
        <f t="shared" si="13"/>
        <v>4.62</v>
      </c>
      <c r="J263">
        <f t="shared" si="13"/>
        <v>4.8899999999999997</v>
      </c>
      <c r="K263">
        <f t="shared" si="13"/>
        <v>5.21</v>
      </c>
      <c r="L263">
        <f t="shared" si="13"/>
        <v>5.46</v>
      </c>
      <c r="M263">
        <f t="shared" si="13"/>
        <v>5.5</v>
      </c>
    </row>
    <row r="264" spans="1:13" ht="18.75" customHeight="1" x14ac:dyDescent="0.25">
      <c r="A264" t="s">
        <v>148</v>
      </c>
      <c r="B264">
        <f t="shared" si="13"/>
        <v>2.71</v>
      </c>
      <c r="C264">
        <f t="shared" si="13"/>
        <v>3.51</v>
      </c>
      <c r="D264">
        <f t="shared" si="13"/>
        <v>2.56</v>
      </c>
      <c r="E264">
        <f t="shared" si="13"/>
        <v>2.48</v>
      </c>
      <c r="F264">
        <f t="shared" si="13"/>
        <v>2.69</v>
      </c>
      <c r="G264">
        <f t="shared" si="13"/>
        <v>2.83</v>
      </c>
      <c r="H264">
        <f t="shared" si="13"/>
        <v>3.34</v>
      </c>
      <c r="I264">
        <f t="shared" si="13"/>
        <v>3.25</v>
      </c>
      <c r="J264">
        <f t="shared" si="13"/>
        <v>3.13</v>
      </c>
      <c r="K264">
        <f t="shared" si="13"/>
        <v>3.59</v>
      </c>
      <c r="L264">
        <f t="shared" si="13"/>
        <v>4.1399999999999997</v>
      </c>
      <c r="M264">
        <f t="shared" si="13"/>
        <v>4.18</v>
      </c>
    </row>
    <row r="267" spans="1:13" ht="18.75" customHeight="1" x14ac:dyDescent="0.25">
      <c r="A267" t="s">
        <v>17</v>
      </c>
      <c r="B267">
        <v>2007</v>
      </c>
      <c r="C267">
        <v>2008</v>
      </c>
      <c r="D267">
        <v>2009</v>
      </c>
      <c r="E267">
        <v>2010</v>
      </c>
      <c r="F267">
        <v>2011</v>
      </c>
      <c r="G267">
        <v>2012</v>
      </c>
      <c r="H267">
        <v>2013</v>
      </c>
      <c r="I267">
        <v>2014</v>
      </c>
      <c r="J267">
        <v>2015</v>
      </c>
      <c r="K267">
        <v>2016</v>
      </c>
      <c r="L267">
        <v>2017</v>
      </c>
      <c r="M267">
        <v>2018</v>
      </c>
    </row>
    <row r="268" spans="1:13" ht="18.75" customHeight="1" x14ac:dyDescent="0.25">
      <c r="A268" t="s">
        <v>117</v>
      </c>
      <c r="B268">
        <v>1.79</v>
      </c>
      <c r="C268">
        <v>1.92</v>
      </c>
      <c r="D268">
        <v>2.0099999999999998</v>
      </c>
      <c r="E268">
        <v>2.19</v>
      </c>
      <c r="F268">
        <v>2.4900000000000002</v>
      </c>
      <c r="G268">
        <v>2.73</v>
      </c>
      <c r="H268">
        <v>2.87</v>
      </c>
      <c r="I268">
        <v>3.05</v>
      </c>
      <c r="J268">
        <v>3.15</v>
      </c>
      <c r="K268">
        <v>3.45</v>
      </c>
      <c r="L268">
        <v>3.63</v>
      </c>
      <c r="M268">
        <v>3.69</v>
      </c>
    </row>
    <row r="269" spans="1:13" ht="18.75" customHeight="1" x14ac:dyDescent="0.25">
      <c r="A269" t="s">
        <v>141</v>
      </c>
      <c r="B269">
        <v>0.78</v>
      </c>
      <c r="C269">
        <v>0.81</v>
      </c>
      <c r="D269">
        <v>0.97</v>
      </c>
      <c r="E269">
        <v>0.97</v>
      </c>
      <c r="F269">
        <v>1.0900000000000001</v>
      </c>
      <c r="G269">
        <v>1.08</v>
      </c>
      <c r="H269">
        <v>1.23</v>
      </c>
      <c r="I269">
        <v>1.42</v>
      </c>
      <c r="J269">
        <v>1.57</v>
      </c>
      <c r="K269">
        <v>1.59</v>
      </c>
      <c r="L269">
        <v>1.6</v>
      </c>
      <c r="M269">
        <v>1.89</v>
      </c>
    </row>
    <row r="270" spans="1:13" ht="18.75" customHeight="1" x14ac:dyDescent="0.25">
      <c r="A270" t="s">
        <v>142</v>
      </c>
      <c r="B270">
        <v>0.89</v>
      </c>
      <c r="C270">
        <v>1.02</v>
      </c>
      <c r="D270">
        <v>1.03</v>
      </c>
      <c r="E270">
        <v>1.1200000000000001</v>
      </c>
      <c r="F270">
        <v>1.22</v>
      </c>
      <c r="G270">
        <v>1.39</v>
      </c>
      <c r="H270">
        <v>1.32</v>
      </c>
      <c r="I270">
        <v>1.58</v>
      </c>
      <c r="J270">
        <v>1.66</v>
      </c>
      <c r="K270">
        <v>1.64</v>
      </c>
      <c r="L270">
        <v>2.0099999999999998</v>
      </c>
      <c r="M270">
        <v>2.23</v>
      </c>
    </row>
    <row r="271" spans="1:13" ht="18.75" customHeight="1" x14ac:dyDescent="0.25">
      <c r="A271" t="s">
        <v>143</v>
      </c>
      <c r="B271">
        <v>1.1499999999999999</v>
      </c>
      <c r="C271">
        <v>1.32</v>
      </c>
      <c r="D271">
        <v>1.35</v>
      </c>
      <c r="E271">
        <v>1.49</v>
      </c>
      <c r="F271">
        <v>1.63</v>
      </c>
      <c r="G271">
        <v>1.83</v>
      </c>
      <c r="H271">
        <v>1.98</v>
      </c>
      <c r="I271">
        <v>2.19</v>
      </c>
      <c r="J271">
        <v>2.2200000000000002</v>
      </c>
      <c r="K271">
        <v>2.39</v>
      </c>
      <c r="L271">
        <v>2.4900000000000002</v>
      </c>
      <c r="M271">
        <v>2.48</v>
      </c>
    </row>
    <row r="272" spans="1:13" ht="18.75" customHeight="1" x14ac:dyDescent="0.25">
      <c r="A272" t="s">
        <v>144</v>
      </c>
      <c r="B272">
        <v>1.47</v>
      </c>
      <c r="C272">
        <v>1.64</v>
      </c>
      <c r="D272">
        <v>1.65</v>
      </c>
      <c r="E272">
        <v>1.77</v>
      </c>
      <c r="F272">
        <v>1.94</v>
      </c>
      <c r="G272">
        <v>2.2999999999999998</v>
      </c>
      <c r="H272">
        <v>2.41</v>
      </c>
      <c r="I272">
        <v>2.56</v>
      </c>
      <c r="J272">
        <v>2.64</v>
      </c>
      <c r="K272">
        <v>2.74</v>
      </c>
      <c r="L272">
        <v>2.95</v>
      </c>
      <c r="M272">
        <v>3.06</v>
      </c>
    </row>
    <row r="273" spans="1:13" ht="18.75" customHeight="1" x14ac:dyDescent="0.25">
      <c r="A273" t="s">
        <v>145</v>
      </c>
      <c r="B273">
        <v>1.77</v>
      </c>
      <c r="C273">
        <v>1.87</v>
      </c>
      <c r="D273">
        <v>1.96</v>
      </c>
      <c r="E273">
        <v>2.08</v>
      </c>
      <c r="F273">
        <v>2.39</v>
      </c>
      <c r="G273">
        <v>2.63</v>
      </c>
      <c r="H273">
        <v>2.79</v>
      </c>
      <c r="I273">
        <v>2.98</v>
      </c>
      <c r="J273">
        <v>3.02</v>
      </c>
      <c r="K273">
        <v>3.2</v>
      </c>
      <c r="L273">
        <v>3.42</v>
      </c>
      <c r="M273">
        <v>3.51</v>
      </c>
    </row>
    <row r="274" spans="1:13" ht="18.75" customHeight="1" x14ac:dyDescent="0.25">
      <c r="A274" t="s">
        <v>146</v>
      </c>
      <c r="B274">
        <v>1.88</v>
      </c>
      <c r="C274">
        <v>1.77</v>
      </c>
      <c r="D274">
        <v>2.0699999999999998</v>
      </c>
      <c r="E274">
        <v>2.25</v>
      </c>
      <c r="F274">
        <v>2.63</v>
      </c>
      <c r="G274">
        <v>2.69</v>
      </c>
      <c r="H274">
        <v>2.91</v>
      </c>
      <c r="I274">
        <v>3.09</v>
      </c>
      <c r="J274">
        <v>3.27</v>
      </c>
      <c r="K274">
        <v>3.14</v>
      </c>
      <c r="L274">
        <v>3.59</v>
      </c>
      <c r="M274">
        <v>3.77</v>
      </c>
    </row>
    <row r="275" spans="1:13" ht="18.75" customHeight="1" x14ac:dyDescent="0.25">
      <c r="A275" t="s">
        <v>147</v>
      </c>
      <c r="B275">
        <v>2.92</v>
      </c>
      <c r="C275">
        <v>3.1</v>
      </c>
      <c r="D275">
        <v>3.27</v>
      </c>
      <c r="E275">
        <v>3.53</v>
      </c>
      <c r="F275">
        <v>3.87</v>
      </c>
      <c r="G275">
        <v>4.0599999999999996</v>
      </c>
      <c r="H275">
        <v>4.38</v>
      </c>
      <c r="I275">
        <v>4.62</v>
      </c>
      <c r="J275">
        <v>4.8899999999999997</v>
      </c>
      <c r="K275">
        <v>5.21</v>
      </c>
      <c r="L275">
        <v>5.46</v>
      </c>
      <c r="M275">
        <v>5.5</v>
      </c>
    </row>
    <row r="276" spans="1:13" ht="18.75" customHeight="1" x14ac:dyDescent="0.25">
      <c r="A276" t="s">
        <v>148</v>
      </c>
      <c r="B276">
        <v>2.71</v>
      </c>
      <c r="C276">
        <v>3.51</v>
      </c>
      <c r="D276">
        <v>2.56</v>
      </c>
      <c r="E276">
        <v>2.48</v>
      </c>
      <c r="F276">
        <v>2.69</v>
      </c>
      <c r="G276">
        <v>2.83</v>
      </c>
      <c r="H276">
        <v>3.34</v>
      </c>
      <c r="I276">
        <v>3.25</v>
      </c>
      <c r="J276">
        <v>3.13</v>
      </c>
      <c r="K276">
        <v>3.59</v>
      </c>
      <c r="L276">
        <v>4.1399999999999997</v>
      </c>
      <c r="M276">
        <v>4.18</v>
      </c>
    </row>
    <row r="279" spans="1:13" ht="18.75" customHeight="1" x14ac:dyDescent="0.25">
      <c r="A279" t="s">
        <v>17</v>
      </c>
      <c r="B279" t="s">
        <v>117</v>
      </c>
      <c r="C279" t="s">
        <v>141</v>
      </c>
      <c r="D279" t="s">
        <v>142</v>
      </c>
      <c r="E279" t="s">
        <v>143</v>
      </c>
      <c r="F279" t="s">
        <v>144</v>
      </c>
      <c r="G279" t="s">
        <v>145</v>
      </c>
      <c r="H279" t="s">
        <v>146</v>
      </c>
      <c r="I279" t="s">
        <v>147</v>
      </c>
      <c r="J279" t="s">
        <v>148</v>
      </c>
    </row>
    <row r="280" spans="1:13" ht="18.75" customHeight="1" x14ac:dyDescent="0.25">
      <c r="A280">
        <v>2007</v>
      </c>
      <c r="B280">
        <v>1.79</v>
      </c>
      <c r="C280">
        <v>0.78</v>
      </c>
      <c r="D280">
        <v>0.89</v>
      </c>
      <c r="E280">
        <v>1.1499999999999999</v>
      </c>
      <c r="F280">
        <v>1.47</v>
      </c>
      <c r="G280">
        <v>1.77</v>
      </c>
      <c r="H280">
        <v>1.88</v>
      </c>
      <c r="I280">
        <v>2.92</v>
      </c>
      <c r="J280">
        <v>2.71</v>
      </c>
    </row>
    <row r="281" spans="1:13" ht="18.75" customHeight="1" x14ac:dyDescent="0.25">
      <c r="A281">
        <v>2008</v>
      </c>
      <c r="B281">
        <v>1.92</v>
      </c>
      <c r="C281">
        <v>0.81</v>
      </c>
      <c r="D281">
        <v>1.02</v>
      </c>
      <c r="E281">
        <v>1.32</v>
      </c>
      <c r="F281">
        <v>1.64</v>
      </c>
      <c r="G281">
        <v>1.87</v>
      </c>
      <c r="H281">
        <v>1.77</v>
      </c>
      <c r="I281">
        <v>3.1</v>
      </c>
      <c r="J281">
        <v>3.51</v>
      </c>
    </row>
    <row r="282" spans="1:13" ht="18.75" customHeight="1" x14ac:dyDescent="0.25">
      <c r="A282">
        <v>2009</v>
      </c>
      <c r="B282">
        <v>2.0099999999999998</v>
      </c>
      <c r="C282">
        <v>0.97</v>
      </c>
      <c r="D282">
        <v>1.03</v>
      </c>
      <c r="E282">
        <v>1.35</v>
      </c>
      <c r="F282">
        <v>1.65</v>
      </c>
      <c r="G282">
        <v>1.96</v>
      </c>
      <c r="H282">
        <v>2.0699999999999998</v>
      </c>
      <c r="I282">
        <v>3.27</v>
      </c>
      <c r="J282">
        <v>2.56</v>
      </c>
    </row>
    <row r="283" spans="1:13" ht="18.75" customHeight="1" x14ac:dyDescent="0.25">
      <c r="A283">
        <v>2010</v>
      </c>
      <c r="B283">
        <v>2.19</v>
      </c>
      <c r="C283">
        <v>0.97</v>
      </c>
      <c r="D283">
        <v>1.1200000000000001</v>
      </c>
      <c r="E283">
        <v>1.49</v>
      </c>
      <c r="F283">
        <v>1.77</v>
      </c>
      <c r="G283">
        <v>2.08</v>
      </c>
      <c r="H283">
        <v>2.25</v>
      </c>
      <c r="I283">
        <v>3.53</v>
      </c>
      <c r="J283">
        <v>2.48</v>
      </c>
    </row>
    <row r="284" spans="1:13" ht="18.75" customHeight="1" x14ac:dyDescent="0.25">
      <c r="A284">
        <v>2011</v>
      </c>
      <c r="B284">
        <v>2.4900000000000002</v>
      </c>
      <c r="C284">
        <v>1.0900000000000001</v>
      </c>
      <c r="D284">
        <v>1.22</v>
      </c>
      <c r="E284">
        <v>1.63</v>
      </c>
      <c r="F284">
        <v>1.94</v>
      </c>
      <c r="G284">
        <v>2.39</v>
      </c>
      <c r="H284">
        <v>2.63</v>
      </c>
      <c r="I284">
        <v>3.87</v>
      </c>
      <c r="J284">
        <v>2.69</v>
      </c>
    </row>
    <row r="285" spans="1:13" ht="18.75" customHeight="1" x14ac:dyDescent="0.25">
      <c r="A285">
        <v>2012</v>
      </c>
      <c r="B285">
        <v>2.73</v>
      </c>
      <c r="C285">
        <v>1.08</v>
      </c>
      <c r="D285">
        <v>1.39</v>
      </c>
      <c r="E285">
        <v>1.83</v>
      </c>
      <c r="F285">
        <v>2.2999999999999998</v>
      </c>
      <c r="G285">
        <v>2.63</v>
      </c>
      <c r="H285">
        <v>2.69</v>
      </c>
      <c r="I285">
        <v>4.0599999999999996</v>
      </c>
      <c r="J285">
        <v>2.83</v>
      </c>
    </row>
    <row r="286" spans="1:13" ht="18.75" customHeight="1" x14ac:dyDescent="0.25">
      <c r="A286">
        <v>2013</v>
      </c>
      <c r="B286">
        <v>2.87</v>
      </c>
      <c r="C286">
        <v>1.23</v>
      </c>
      <c r="D286">
        <v>1.32</v>
      </c>
      <c r="E286">
        <v>1.98</v>
      </c>
      <c r="F286">
        <v>2.41</v>
      </c>
      <c r="G286">
        <v>2.79</v>
      </c>
      <c r="H286">
        <v>2.91</v>
      </c>
      <c r="I286">
        <v>4.38</v>
      </c>
      <c r="J286">
        <v>3.34</v>
      </c>
    </row>
    <row r="287" spans="1:13" ht="18.75" customHeight="1" x14ac:dyDescent="0.25">
      <c r="A287">
        <v>2014</v>
      </c>
      <c r="B287">
        <v>3.05</v>
      </c>
      <c r="C287">
        <v>1.42</v>
      </c>
      <c r="D287">
        <v>1.58</v>
      </c>
      <c r="E287">
        <v>2.19</v>
      </c>
      <c r="F287">
        <v>2.56</v>
      </c>
      <c r="G287">
        <v>2.98</v>
      </c>
      <c r="H287">
        <v>3.09</v>
      </c>
      <c r="I287">
        <v>4.62</v>
      </c>
      <c r="J287">
        <v>3.25</v>
      </c>
    </row>
    <row r="288" spans="1:13" ht="18.75" customHeight="1" x14ac:dyDescent="0.25">
      <c r="A288">
        <v>2015</v>
      </c>
      <c r="B288">
        <v>3.15</v>
      </c>
      <c r="C288">
        <v>1.57</v>
      </c>
      <c r="D288">
        <v>1.66</v>
      </c>
      <c r="E288">
        <v>2.2200000000000002</v>
      </c>
      <c r="F288">
        <v>2.64</v>
      </c>
      <c r="G288">
        <v>3.02</v>
      </c>
      <c r="H288">
        <v>3.27</v>
      </c>
      <c r="I288">
        <v>4.8899999999999997</v>
      </c>
      <c r="J288">
        <v>3.13</v>
      </c>
    </row>
    <row r="289" spans="1:10" ht="18.75" customHeight="1" x14ac:dyDescent="0.25">
      <c r="A289">
        <v>2016</v>
      </c>
      <c r="B289">
        <v>3.45</v>
      </c>
      <c r="C289">
        <v>1.59</v>
      </c>
      <c r="D289">
        <v>1.64</v>
      </c>
      <c r="E289">
        <v>2.39</v>
      </c>
      <c r="F289">
        <v>2.74</v>
      </c>
      <c r="G289">
        <v>3.2</v>
      </c>
      <c r="H289">
        <v>3.14</v>
      </c>
      <c r="I289">
        <v>5.21</v>
      </c>
      <c r="J289">
        <v>3.59</v>
      </c>
    </row>
    <row r="290" spans="1:10" ht="18.75" customHeight="1" x14ac:dyDescent="0.25">
      <c r="A290">
        <v>2017</v>
      </c>
      <c r="B290">
        <v>3.63</v>
      </c>
      <c r="C290">
        <v>1.6</v>
      </c>
      <c r="D290">
        <v>2.0099999999999998</v>
      </c>
      <c r="E290">
        <v>2.4900000000000002</v>
      </c>
      <c r="F290">
        <v>2.95</v>
      </c>
      <c r="G290">
        <v>3.42</v>
      </c>
      <c r="H290">
        <v>3.59</v>
      </c>
      <c r="I290">
        <v>5.46</v>
      </c>
      <c r="J290">
        <v>4.1399999999999997</v>
      </c>
    </row>
    <row r="291" spans="1:10" ht="18.75" customHeight="1" x14ac:dyDescent="0.25">
      <c r="A291">
        <v>2018</v>
      </c>
      <c r="B291">
        <v>3.69</v>
      </c>
      <c r="C291">
        <v>1.89</v>
      </c>
      <c r="D291">
        <v>2.23</v>
      </c>
      <c r="E291">
        <v>2.48</v>
      </c>
      <c r="F291">
        <v>3.06</v>
      </c>
      <c r="G291">
        <v>3.51</v>
      </c>
      <c r="H291">
        <v>3.77</v>
      </c>
      <c r="I291">
        <v>5.5</v>
      </c>
      <c r="J291">
        <v>4.18</v>
      </c>
    </row>
    <row r="294" spans="1:10" ht="18.75" customHeight="1" x14ac:dyDescent="0.25">
      <c r="A294" t="s">
        <v>159</v>
      </c>
      <c r="B294" t="s">
        <v>126</v>
      </c>
    </row>
    <row r="296" spans="1:10" ht="18.75" customHeight="1" x14ac:dyDescent="0.25">
      <c r="A296" t="s">
        <v>17</v>
      </c>
      <c r="B296">
        <v>2011</v>
      </c>
      <c r="C296">
        <v>2012</v>
      </c>
      <c r="D296">
        <v>2013</v>
      </c>
      <c r="E296">
        <v>2014</v>
      </c>
      <c r="F296">
        <v>2015</v>
      </c>
      <c r="G296">
        <v>2016</v>
      </c>
      <c r="H296">
        <v>2017</v>
      </c>
      <c r="I296">
        <v>2018</v>
      </c>
    </row>
    <row r="297" spans="1:10" ht="18.75" customHeight="1" x14ac:dyDescent="0.25">
      <c r="A297" t="s">
        <v>117</v>
      </c>
      <c r="B297">
        <v>472.62</v>
      </c>
      <c r="C297">
        <v>518.35</v>
      </c>
      <c r="D297">
        <v>544.71</v>
      </c>
      <c r="E297">
        <v>579.30999999999995</v>
      </c>
      <c r="F297">
        <v>598.08000000000004</v>
      </c>
      <c r="G297">
        <v>656.04687770354963</v>
      </c>
      <c r="H297">
        <v>690.0399936888175</v>
      </c>
      <c r="I297">
        <v>701.74401590069385</v>
      </c>
    </row>
    <row r="298" spans="1:10" ht="18.75" customHeight="1" x14ac:dyDescent="0.25">
      <c r="A298" t="s">
        <v>160</v>
      </c>
      <c r="B298">
        <v>844.15</v>
      </c>
      <c r="C298">
        <v>939.93</v>
      </c>
      <c r="D298">
        <v>981.75</v>
      </c>
      <c r="E298">
        <v>1018.2</v>
      </c>
      <c r="F298">
        <v>1127.29</v>
      </c>
      <c r="G298">
        <v>1103.9395969067771</v>
      </c>
      <c r="H298">
        <v>1153.0825048565878</v>
      </c>
      <c r="I298">
        <v>1199.9776757239445</v>
      </c>
    </row>
    <row r="299" spans="1:10" ht="18.75" customHeight="1" x14ac:dyDescent="0.25">
      <c r="A299" t="s">
        <v>161</v>
      </c>
      <c r="B299">
        <v>842.13</v>
      </c>
      <c r="C299">
        <v>910.82</v>
      </c>
      <c r="D299">
        <v>950.41</v>
      </c>
      <c r="E299">
        <v>1014.88</v>
      </c>
      <c r="F299">
        <v>1120.1300000000001</v>
      </c>
      <c r="G299">
        <v>1207.5809017697518</v>
      </c>
      <c r="H299">
        <v>1327.6554987980769</v>
      </c>
      <c r="I299">
        <v>1320.5279673352111</v>
      </c>
    </row>
    <row r="300" spans="1:10" ht="18.75" customHeight="1" x14ac:dyDescent="0.25">
      <c r="A300" t="s">
        <v>162</v>
      </c>
      <c r="B300">
        <v>624.26</v>
      </c>
      <c r="C300">
        <v>653.6</v>
      </c>
      <c r="D300">
        <v>707.65</v>
      </c>
      <c r="E300">
        <v>751.34</v>
      </c>
      <c r="F300">
        <v>751.95</v>
      </c>
      <c r="G300">
        <v>856.59980761694396</v>
      </c>
      <c r="H300">
        <v>870.17006677242034</v>
      </c>
      <c r="I300">
        <v>841.2074554294976</v>
      </c>
    </row>
    <row r="301" spans="1:10" ht="18.75" customHeight="1" x14ac:dyDescent="0.25">
      <c r="A301" t="s">
        <v>163</v>
      </c>
      <c r="B301">
        <v>493.95</v>
      </c>
      <c r="C301">
        <v>538.4</v>
      </c>
      <c r="D301">
        <v>543.82000000000005</v>
      </c>
      <c r="E301">
        <v>599.32000000000005</v>
      </c>
      <c r="F301">
        <v>623.49</v>
      </c>
      <c r="G301">
        <v>662.1997685642516</v>
      </c>
      <c r="H301">
        <v>708.89139575428158</v>
      </c>
      <c r="I301">
        <v>716.67033733436108</v>
      </c>
    </row>
    <row r="302" spans="1:10" ht="18.75" customHeight="1" x14ac:dyDescent="0.25">
      <c r="A302" t="s">
        <v>164</v>
      </c>
      <c r="B302">
        <v>393.1</v>
      </c>
      <c r="C302">
        <v>477.43</v>
      </c>
      <c r="D302">
        <v>495.05</v>
      </c>
      <c r="E302">
        <v>521.99</v>
      </c>
      <c r="F302">
        <v>536.67999999999995</v>
      </c>
      <c r="G302">
        <v>554.53959911372181</v>
      </c>
      <c r="H302">
        <v>586.74164671000108</v>
      </c>
      <c r="I302">
        <v>622.38592761158077</v>
      </c>
    </row>
    <row r="303" spans="1:10" ht="18.75" customHeight="1" x14ac:dyDescent="0.25">
      <c r="A303" t="s">
        <v>165</v>
      </c>
      <c r="B303">
        <v>343.58</v>
      </c>
      <c r="C303" t="s">
        <v>166</v>
      </c>
      <c r="D303">
        <v>320.22000000000003</v>
      </c>
      <c r="E303">
        <v>317.56</v>
      </c>
      <c r="F303">
        <v>319.20999999999998</v>
      </c>
      <c r="G303">
        <v>397.30166051660512</v>
      </c>
      <c r="H303">
        <v>228.67943548387098</v>
      </c>
      <c r="I303">
        <v>476.65056360708536</v>
      </c>
    </row>
    <row r="304" spans="1:10" ht="18.75" customHeight="1" x14ac:dyDescent="0.25">
      <c r="A304" t="s">
        <v>167</v>
      </c>
      <c r="B304">
        <v>507.11</v>
      </c>
      <c r="C304">
        <v>526.12</v>
      </c>
      <c r="D304">
        <v>566.23</v>
      </c>
      <c r="E304">
        <v>617.87</v>
      </c>
      <c r="F304">
        <v>623.51</v>
      </c>
      <c r="G304">
        <v>676.68398960623631</v>
      </c>
      <c r="H304">
        <v>694.27501871724485</v>
      </c>
      <c r="I304">
        <v>697.78894883112639</v>
      </c>
    </row>
    <row r="305" spans="1:9" ht="18.75" customHeight="1" x14ac:dyDescent="0.25">
      <c r="A305" t="s">
        <v>168</v>
      </c>
      <c r="B305">
        <v>528.77</v>
      </c>
      <c r="C305">
        <v>542.47</v>
      </c>
      <c r="D305">
        <v>587.59</v>
      </c>
      <c r="E305">
        <v>607.92999999999995</v>
      </c>
      <c r="F305">
        <v>625.25</v>
      </c>
      <c r="G305">
        <v>685.7170236212927</v>
      </c>
      <c r="H305">
        <v>712.56937307297017</v>
      </c>
      <c r="I305">
        <v>732.83199789833179</v>
      </c>
    </row>
    <row r="306" spans="1:9" ht="18.75" customHeight="1" x14ac:dyDescent="0.25">
      <c r="A306" t="s">
        <v>169</v>
      </c>
      <c r="B306">
        <v>277.22000000000003</v>
      </c>
      <c r="C306">
        <v>311.10000000000002</v>
      </c>
      <c r="D306">
        <v>328.64</v>
      </c>
      <c r="E306">
        <v>388.34</v>
      </c>
      <c r="F306">
        <v>393.89</v>
      </c>
      <c r="G306">
        <v>416.22849958261622</v>
      </c>
      <c r="H306">
        <v>436.54426863147722</v>
      </c>
      <c r="I306">
        <v>451.83981137467845</v>
      </c>
    </row>
    <row r="309" spans="1:9" ht="18.75" customHeight="1" x14ac:dyDescent="0.25">
      <c r="A309" t="s">
        <v>17</v>
      </c>
      <c r="B309">
        <v>2011</v>
      </c>
      <c r="C309">
        <v>2012</v>
      </c>
      <c r="D309">
        <v>2013</v>
      </c>
      <c r="E309">
        <v>2014</v>
      </c>
      <c r="F309">
        <v>2015</v>
      </c>
      <c r="G309">
        <v>2016</v>
      </c>
      <c r="H309">
        <v>2017</v>
      </c>
      <c r="I309">
        <v>2018</v>
      </c>
    </row>
    <row r="310" spans="1:9" ht="18.75" customHeight="1" x14ac:dyDescent="0.25">
      <c r="A310" t="s">
        <v>117</v>
      </c>
      <c r="B310" s="77">
        <f>+B297/190</f>
        <v>2.4874736842105265</v>
      </c>
      <c r="C310" s="77">
        <f t="shared" ref="C310:I310" si="14">+C297/190</f>
        <v>2.7281578947368423</v>
      </c>
      <c r="D310" s="77">
        <f t="shared" si="14"/>
        <v>2.8668947368421054</v>
      </c>
      <c r="E310" s="77">
        <f t="shared" si="14"/>
        <v>3.0489999999999999</v>
      </c>
      <c r="F310" s="77">
        <f t="shared" si="14"/>
        <v>3.1477894736842109</v>
      </c>
      <c r="G310" s="77">
        <f t="shared" si="14"/>
        <v>3.4528783037028927</v>
      </c>
      <c r="H310" s="77">
        <f t="shared" si="14"/>
        <v>3.6317894404674607</v>
      </c>
      <c r="I310" s="77">
        <f t="shared" si="14"/>
        <v>3.6933895573720728</v>
      </c>
    </row>
    <row r="311" spans="1:9" ht="18.75" customHeight="1" x14ac:dyDescent="0.25">
      <c r="A311" t="s">
        <v>160</v>
      </c>
      <c r="B311" s="77">
        <f t="shared" ref="B311:I311" si="15">+B298/190</f>
        <v>4.4428947368421055</v>
      </c>
      <c r="C311" s="77">
        <f t="shared" si="15"/>
        <v>4.9470000000000001</v>
      </c>
      <c r="D311" s="77">
        <f t="shared" si="15"/>
        <v>5.1671052631578949</v>
      </c>
      <c r="E311" s="77">
        <f t="shared" si="15"/>
        <v>5.3589473684210525</v>
      </c>
      <c r="F311" s="77">
        <f t="shared" si="15"/>
        <v>5.9331052631578949</v>
      </c>
      <c r="G311" s="77">
        <f t="shared" si="15"/>
        <v>5.8102084047725109</v>
      </c>
      <c r="H311" s="77">
        <f t="shared" si="15"/>
        <v>6.0688552887188827</v>
      </c>
      <c r="I311" s="77">
        <f t="shared" si="15"/>
        <v>6.3156719774944445</v>
      </c>
    </row>
    <row r="312" spans="1:9" ht="18.75" customHeight="1" x14ac:dyDescent="0.25">
      <c r="A312" t="s">
        <v>161</v>
      </c>
      <c r="B312" s="77">
        <f t="shared" ref="B312:I312" si="16">+B299/190</f>
        <v>4.4322631578947371</v>
      </c>
      <c r="C312" s="77">
        <f t="shared" si="16"/>
        <v>4.7937894736842104</v>
      </c>
      <c r="D312" s="77">
        <f t="shared" si="16"/>
        <v>5.0021578947368424</v>
      </c>
      <c r="E312" s="77">
        <f t="shared" si="16"/>
        <v>5.3414736842105262</v>
      </c>
      <c r="F312" s="77">
        <f t="shared" si="16"/>
        <v>5.8954210526315798</v>
      </c>
      <c r="G312" s="77">
        <f t="shared" si="16"/>
        <v>6.3556889566829042</v>
      </c>
      <c r="H312" s="77">
        <f t="shared" si="16"/>
        <v>6.9876605199898787</v>
      </c>
      <c r="I312" s="77">
        <f t="shared" si="16"/>
        <v>6.9501471965011108</v>
      </c>
    </row>
    <row r="313" spans="1:9" ht="18.75" customHeight="1" x14ac:dyDescent="0.25">
      <c r="A313" t="s">
        <v>162</v>
      </c>
      <c r="B313" s="77">
        <f t="shared" ref="B313:I313" si="17">+B300/190</f>
        <v>3.2855789473684212</v>
      </c>
      <c r="C313" s="77">
        <f t="shared" si="17"/>
        <v>3.44</v>
      </c>
      <c r="D313" s="77">
        <f t="shared" si="17"/>
        <v>3.7244736842105262</v>
      </c>
      <c r="E313" s="77">
        <f t="shared" si="17"/>
        <v>3.9544210526315791</v>
      </c>
      <c r="F313" s="77">
        <f t="shared" si="17"/>
        <v>3.9576315789473688</v>
      </c>
      <c r="G313" s="77">
        <f t="shared" si="17"/>
        <v>4.5084200400891792</v>
      </c>
      <c r="H313" s="77">
        <f t="shared" si="17"/>
        <v>4.5798424566969489</v>
      </c>
      <c r="I313" s="77">
        <f t="shared" si="17"/>
        <v>4.4274076601552501</v>
      </c>
    </row>
    <row r="314" spans="1:9" ht="18.75" customHeight="1" x14ac:dyDescent="0.25">
      <c r="A314" t="s">
        <v>163</v>
      </c>
      <c r="B314" s="77">
        <f t="shared" ref="B314:I314" si="18">+B301/190</f>
        <v>2.5997368421052629</v>
      </c>
      <c r="C314" s="77">
        <f t="shared" si="18"/>
        <v>2.8336842105263158</v>
      </c>
      <c r="D314" s="77">
        <f t="shared" si="18"/>
        <v>2.8622105263157898</v>
      </c>
      <c r="E314" s="77">
        <f t="shared" si="18"/>
        <v>3.1543157894736846</v>
      </c>
      <c r="F314" s="77">
        <f t="shared" si="18"/>
        <v>3.2815263157894736</v>
      </c>
      <c r="G314" s="77">
        <f t="shared" si="18"/>
        <v>3.4852619398118505</v>
      </c>
      <c r="H314" s="77">
        <f t="shared" si="18"/>
        <v>3.7310073460751663</v>
      </c>
      <c r="I314" s="77">
        <f t="shared" si="18"/>
        <v>3.7719491438650583</v>
      </c>
    </row>
    <row r="315" spans="1:9" ht="18.75" customHeight="1" x14ac:dyDescent="0.25">
      <c r="A315" t="s">
        <v>164</v>
      </c>
      <c r="B315" s="77">
        <f t="shared" ref="B315:I315" si="19">+B302/190</f>
        <v>2.0689473684210529</v>
      </c>
      <c r="C315" s="77">
        <f t="shared" si="19"/>
        <v>2.5127894736842107</v>
      </c>
      <c r="D315" s="77">
        <f t="shared" si="19"/>
        <v>2.6055263157894739</v>
      </c>
      <c r="E315" s="77">
        <f t="shared" si="19"/>
        <v>2.7473157894736842</v>
      </c>
      <c r="F315" s="77">
        <f t="shared" si="19"/>
        <v>2.8246315789473679</v>
      </c>
      <c r="G315" s="77">
        <f t="shared" si="19"/>
        <v>2.9186294690195886</v>
      </c>
      <c r="H315" s="77">
        <f t="shared" si="19"/>
        <v>3.0881139300526375</v>
      </c>
      <c r="I315" s="77">
        <f t="shared" si="19"/>
        <v>3.2757154084820042</v>
      </c>
    </row>
    <row r="316" spans="1:9" ht="18.75" customHeight="1" x14ac:dyDescent="0.25">
      <c r="A316" t="s">
        <v>165</v>
      </c>
      <c r="B316" s="77">
        <f t="shared" ref="B316:I316" si="20">+B303/190</f>
        <v>1.8083157894736841</v>
      </c>
      <c r="C316" s="77"/>
      <c r="D316" s="77">
        <f t="shared" si="20"/>
        <v>1.6853684210526316</v>
      </c>
      <c r="E316" s="77">
        <f t="shared" si="20"/>
        <v>1.6713684210526316</v>
      </c>
      <c r="F316" s="77">
        <f t="shared" si="20"/>
        <v>1.6800526315789472</v>
      </c>
      <c r="G316" s="77">
        <f t="shared" si="20"/>
        <v>2.091061371140027</v>
      </c>
      <c r="H316" s="77">
        <f t="shared" si="20"/>
        <v>1.2035759762309</v>
      </c>
      <c r="I316" s="77">
        <f t="shared" si="20"/>
        <v>2.5086871768793966</v>
      </c>
    </row>
    <row r="317" spans="1:9" ht="18.75" customHeight="1" x14ac:dyDescent="0.25">
      <c r="A317" t="s">
        <v>167</v>
      </c>
      <c r="B317" s="77">
        <f t="shared" ref="B317:I317" si="21">+B304/190</f>
        <v>2.669</v>
      </c>
      <c r="C317" s="77">
        <f t="shared" si="21"/>
        <v>2.7690526315789472</v>
      </c>
      <c r="D317" s="77">
        <f t="shared" si="21"/>
        <v>2.9801578947368421</v>
      </c>
      <c r="E317" s="77">
        <f t="shared" si="21"/>
        <v>3.2519473684210527</v>
      </c>
      <c r="F317" s="77">
        <f t="shared" si="21"/>
        <v>3.2816315789473682</v>
      </c>
      <c r="G317" s="77">
        <f t="shared" si="21"/>
        <v>3.5614946821380857</v>
      </c>
      <c r="H317" s="77">
        <f t="shared" si="21"/>
        <v>3.6540790458802359</v>
      </c>
      <c r="I317" s="77">
        <f t="shared" si="21"/>
        <v>3.6725734149006652</v>
      </c>
    </row>
    <row r="318" spans="1:9" ht="18.75" customHeight="1" x14ac:dyDescent="0.25">
      <c r="A318" t="s">
        <v>168</v>
      </c>
      <c r="B318" s="77">
        <f t="shared" ref="B318:I318" si="22">+B305/190</f>
        <v>2.7829999999999999</v>
      </c>
      <c r="C318" s="77">
        <f t="shared" si="22"/>
        <v>2.855105263157895</v>
      </c>
      <c r="D318" s="77">
        <f t="shared" si="22"/>
        <v>3.0925789473684211</v>
      </c>
      <c r="E318" s="77">
        <f t="shared" si="22"/>
        <v>3.1996315789473679</v>
      </c>
      <c r="F318" s="77">
        <f t="shared" si="22"/>
        <v>3.2907894736842107</v>
      </c>
      <c r="G318" s="77">
        <f t="shared" si="22"/>
        <v>3.6090369664278561</v>
      </c>
      <c r="H318" s="77">
        <f t="shared" si="22"/>
        <v>3.7503651214366851</v>
      </c>
      <c r="I318" s="77">
        <f t="shared" si="22"/>
        <v>3.8570105152543777</v>
      </c>
    </row>
    <row r="319" spans="1:9" ht="18.75" customHeight="1" x14ac:dyDescent="0.25">
      <c r="A319" t="s">
        <v>169</v>
      </c>
      <c r="B319" s="77">
        <f t="shared" ref="B319:I319" si="23">+B306/190</f>
        <v>1.4590526315789476</v>
      </c>
      <c r="C319" s="77">
        <f t="shared" si="23"/>
        <v>1.6373684210526318</v>
      </c>
      <c r="D319" s="77">
        <f t="shared" si="23"/>
        <v>1.7296842105263157</v>
      </c>
      <c r="E319" s="77">
        <f t="shared" si="23"/>
        <v>2.043894736842105</v>
      </c>
      <c r="F319" s="77">
        <f t="shared" si="23"/>
        <v>2.0731052631578946</v>
      </c>
      <c r="G319" s="77">
        <f t="shared" si="23"/>
        <v>2.190676313592717</v>
      </c>
      <c r="H319" s="77">
        <f t="shared" si="23"/>
        <v>2.2976014138498799</v>
      </c>
      <c r="I319" s="77">
        <f t="shared" si="23"/>
        <v>2.3781042703930444</v>
      </c>
    </row>
    <row r="321" spans="1:9" ht="18.75" customHeight="1" x14ac:dyDescent="0.25">
      <c r="A321" t="s">
        <v>17</v>
      </c>
      <c r="B321">
        <v>2011</v>
      </c>
      <c r="C321">
        <v>2012</v>
      </c>
      <c r="D321">
        <v>2013</v>
      </c>
      <c r="E321">
        <v>2014</v>
      </c>
      <c r="F321">
        <v>2015</v>
      </c>
      <c r="G321">
        <v>2016</v>
      </c>
      <c r="H321">
        <v>2017</v>
      </c>
      <c r="I321">
        <v>2018</v>
      </c>
    </row>
    <row r="322" spans="1:9" ht="18.75" customHeight="1" x14ac:dyDescent="0.25">
      <c r="A322" t="s">
        <v>117</v>
      </c>
      <c r="B322" s="77">
        <f>ROUND(B310,2)</f>
        <v>2.4900000000000002</v>
      </c>
      <c r="C322" s="77">
        <f t="shared" ref="C322:I322" si="24">ROUND(C310,2)</f>
        <v>2.73</v>
      </c>
      <c r="D322" s="77">
        <f t="shared" si="24"/>
        <v>2.87</v>
      </c>
      <c r="E322" s="77">
        <f t="shared" si="24"/>
        <v>3.05</v>
      </c>
      <c r="F322" s="77">
        <f t="shared" si="24"/>
        <v>3.15</v>
      </c>
      <c r="G322" s="77">
        <f t="shared" si="24"/>
        <v>3.45</v>
      </c>
      <c r="H322" s="77">
        <f t="shared" si="24"/>
        <v>3.63</v>
      </c>
      <c r="I322" s="77">
        <f t="shared" si="24"/>
        <v>3.69</v>
      </c>
    </row>
    <row r="323" spans="1:9" ht="18.75" customHeight="1" x14ac:dyDescent="0.25">
      <c r="A323" t="s">
        <v>160</v>
      </c>
      <c r="B323" s="77">
        <f t="shared" ref="B323:I323" si="25">ROUND(B311,2)</f>
        <v>4.4400000000000004</v>
      </c>
      <c r="C323" s="77">
        <f t="shared" si="25"/>
        <v>4.95</v>
      </c>
      <c r="D323" s="77">
        <f t="shared" si="25"/>
        <v>5.17</v>
      </c>
      <c r="E323" s="77">
        <f t="shared" si="25"/>
        <v>5.36</v>
      </c>
      <c r="F323" s="77">
        <f t="shared" si="25"/>
        <v>5.93</v>
      </c>
      <c r="G323" s="77">
        <f t="shared" si="25"/>
        <v>5.81</v>
      </c>
      <c r="H323" s="77">
        <f t="shared" si="25"/>
        <v>6.07</v>
      </c>
      <c r="I323" s="77">
        <f t="shared" si="25"/>
        <v>6.32</v>
      </c>
    </row>
    <row r="324" spans="1:9" ht="18.75" customHeight="1" x14ac:dyDescent="0.25">
      <c r="A324" t="s">
        <v>161</v>
      </c>
      <c r="B324" s="77">
        <f t="shared" ref="B324:I324" si="26">ROUND(B312,2)</f>
        <v>4.43</v>
      </c>
      <c r="C324" s="77">
        <f t="shared" si="26"/>
        <v>4.79</v>
      </c>
      <c r="D324" s="77">
        <f t="shared" si="26"/>
        <v>5</v>
      </c>
      <c r="E324" s="77">
        <f t="shared" si="26"/>
        <v>5.34</v>
      </c>
      <c r="F324" s="77">
        <f t="shared" si="26"/>
        <v>5.9</v>
      </c>
      <c r="G324" s="77">
        <f t="shared" si="26"/>
        <v>6.36</v>
      </c>
      <c r="H324" s="77">
        <f t="shared" si="26"/>
        <v>6.99</v>
      </c>
      <c r="I324" s="77">
        <f t="shared" si="26"/>
        <v>6.95</v>
      </c>
    </row>
    <row r="325" spans="1:9" ht="18.75" customHeight="1" x14ac:dyDescent="0.25">
      <c r="A325" t="s">
        <v>162</v>
      </c>
      <c r="B325" s="77">
        <f t="shared" ref="B325:I325" si="27">ROUND(B313,2)</f>
        <v>3.29</v>
      </c>
      <c r="C325" s="77">
        <f t="shared" si="27"/>
        <v>3.44</v>
      </c>
      <c r="D325" s="77">
        <f t="shared" si="27"/>
        <v>3.72</v>
      </c>
      <c r="E325" s="77">
        <f t="shared" si="27"/>
        <v>3.95</v>
      </c>
      <c r="F325" s="77">
        <f t="shared" si="27"/>
        <v>3.96</v>
      </c>
      <c r="G325" s="77">
        <f t="shared" si="27"/>
        <v>4.51</v>
      </c>
      <c r="H325" s="77">
        <f t="shared" si="27"/>
        <v>4.58</v>
      </c>
      <c r="I325" s="77">
        <f t="shared" si="27"/>
        <v>4.43</v>
      </c>
    </row>
    <row r="326" spans="1:9" ht="18.75" customHeight="1" x14ac:dyDescent="0.25">
      <c r="A326" t="s">
        <v>163</v>
      </c>
      <c r="B326" s="77">
        <f t="shared" ref="B326:I326" si="28">ROUND(B314,2)</f>
        <v>2.6</v>
      </c>
      <c r="C326" s="77">
        <f t="shared" si="28"/>
        <v>2.83</v>
      </c>
      <c r="D326" s="77">
        <f t="shared" si="28"/>
        <v>2.86</v>
      </c>
      <c r="E326" s="77">
        <f t="shared" si="28"/>
        <v>3.15</v>
      </c>
      <c r="F326" s="77">
        <f t="shared" si="28"/>
        <v>3.28</v>
      </c>
      <c r="G326" s="77">
        <f t="shared" si="28"/>
        <v>3.49</v>
      </c>
      <c r="H326" s="77">
        <f t="shared" si="28"/>
        <v>3.73</v>
      </c>
      <c r="I326" s="77">
        <f t="shared" si="28"/>
        <v>3.77</v>
      </c>
    </row>
    <row r="327" spans="1:9" ht="18.75" customHeight="1" x14ac:dyDescent="0.25">
      <c r="A327" t="s">
        <v>164</v>
      </c>
      <c r="B327" s="77">
        <f t="shared" ref="B327:I327" si="29">ROUND(B315,2)</f>
        <v>2.0699999999999998</v>
      </c>
      <c r="C327" s="77">
        <f t="shared" si="29"/>
        <v>2.5099999999999998</v>
      </c>
      <c r="D327" s="77">
        <f t="shared" si="29"/>
        <v>2.61</v>
      </c>
      <c r="E327" s="77">
        <f t="shared" si="29"/>
        <v>2.75</v>
      </c>
      <c r="F327" s="77">
        <f t="shared" si="29"/>
        <v>2.82</v>
      </c>
      <c r="G327" s="77">
        <f t="shared" si="29"/>
        <v>2.92</v>
      </c>
      <c r="H327" s="77">
        <f t="shared" si="29"/>
        <v>3.09</v>
      </c>
      <c r="I327" s="77">
        <f t="shared" si="29"/>
        <v>3.28</v>
      </c>
    </row>
    <row r="328" spans="1:9" ht="18.75" customHeight="1" x14ac:dyDescent="0.25">
      <c r="A328" t="s">
        <v>165</v>
      </c>
      <c r="B328" s="77">
        <f>ROUND(B316,2)</f>
        <v>1.81</v>
      </c>
      <c r="C328" s="77"/>
      <c r="D328" s="77">
        <f t="shared" ref="D328:I328" si="30">ROUND(D316,2)</f>
        <v>1.69</v>
      </c>
      <c r="E328" s="77">
        <f t="shared" si="30"/>
        <v>1.67</v>
      </c>
      <c r="F328" s="77">
        <f t="shared" si="30"/>
        <v>1.68</v>
      </c>
      <c r="G328" s="77">
        <f t="shared" si="30"/>
        <v>2.09</v>
      </c>
      <c r="H328" s="77">
        <f t="shared" si="30"/>
        <v>1.2</v>
      </c>
      <c r="I328" s="77">
        <f t="shared" si="30"/>
        <v>2.5099999999999998</v>
      </c>
    </row>
    <row r="329" spans="1:9" ht="18.75" customHeight="1" x14ac:dyDescent="0.25">
      <c r="A329" t="s">
        <v>167</v>
      </c>
      <c r="B329" s="77">
        <f t="shared" ref="B329:I329" si="31">ROUND(B317,2)</f>
        <v>2.67</v>
      </c>
      <c r="C329" s="77">
        <f t="shared" si="31"/>
        <v>2.77</v>
      </c>
      <c r="D329" s="77">
        <f t="shared" si="31"/>
        <v>2.98</v>
      </c>
      <c r="E329" s="77">
        <f t="shared" si="31"/>
        <v>3.25</v>
      </c>
      <c r="F329" s="77">
        <f t="shared" si="31"/>
        <v>3.28</v>
      </c>
      <c r="G329" s="77">
        <f t="shared" si="31"/>
        <v>3.56</v>
      </c>
      <c r="H329" s="77">
        <f t="shared" si="31"/>
        <v>3.65</v>
      </c>
      <c r="I329" s="77">
        <f t="shared" si="31"/>
        <v>3.67</v>
      </c>
    </row>
    <row r="330" spans="1:9" ht="18.75" customHeight="1" x14ac:dyDescent="0.25">
      <c r="A330" t="s">
        <v>168</v>
      </c>
      <c r="B330" s="77">
        <f t="shared" ref="B330:I330" si="32">ROUND(B318,2)</f>
        <v>2.78</v>
      </c>
      <c r="C330" s="77">
        <f t="shared" si="32"/>
        <v>2.86</v>
      </c>
      <c r="D330" s="77">
        <f t="shared" si="32"/>
        <v>3.09</v>
      </c>
      <c r="E330" s="77">
        <f t="shared" si="32"/>
        <v>3.2</v>
      </c>
      <c r="F330" s="77">
        <f t="shared" si="32"/>
        <v>3.29</v>
      </c>
      <c r="G330" s="77">
        <f t="shared" si="32"/>
        <v>3.61</v>
      </c>
      <c r="H330" s="77">
        <f t="shared" si="32"/>
        <v>3.75</v>
      </c>
      <c r="I330" s="77">
        <f t="shared" si="32"/>
        <v>3.86</v>
      </c>
    </row>
    <row r="331" spans="1:9" ht="18.75" customHeight="1" x14ac:dyDescent="0.25">
      <c r="A331" t="s">
        <v>169</v>
      </c>
      <c r="B331" s="77">
        <f t="shared" ref="B331:I331" si="33">ROUND(B319,2)</f>
        <v>1.46</v>
      </c>
      <c r="C331" s="77">
        <f t="shared" si="33"/>
        <v>1.64</v>
      </c>
      <c r="D331" s="77">
        <f t="shared" si="33"/>
        <v>1.73</v>
      </c>
      <c r="E331" s="77">
        <f t="shared" si="33"/>
        <v>2.04</v>
      </c>
      <c r="F331" s="77">
        <f t="shared" si="33"/>
        <v>2.0699999999999998</v>
      </c>
      <c r="G331" s="77">
        <f t="shared" si="33"/>
        <v>2.19</v>
      </c>
      <c r="H331" s="77">
        <f t="shared" si="33"/>
        <v>2.2999999999999998</v>
      </c>
      <c r="I331" s="77">
        <f t="shared" si="33"/>
        <v>2.38</v>
      </c>
    </row>
    <row r="334" spans="1:9" ht="18.75" customHeight="1" x14ac:dyDescent="0.25">
      <c r="A334" t="s">
        <v>17</v>
      </c>
      <c r="B334">
        <v>2011</v>
      </c>
      <c r="C334">
        <v>2012</v>
      </c>
      <c r="D334">
        <v>2013</v>
      </c>
      <c r="E334">
        <v>2014</v>
      </c>
      <c r="F334">
        <v>2015</v>
      </c>
      <c r="G334">
        <v>2016</v>
      </c>
      <c r="H334">
        <v>2017</v>
      </c>
      <c r="I334">
        <v>2018</v>
      </c>
    </row>
    <row r="335" spans="1:9" ht="18.75" customHeight="1" x14ac:dyDescent="0.25">
      <c r="A335" t="s">
        <v>117</v>
      </c>
      <c r="B335" s="77">
        <v>2.4900000000000002</v>
      </c>
      <c r="C335" s="77">
        <v>2.73</v>
      </c>
      <c r="D335" s="77">
        <v>2.87</v>
      </c>
      <c r="E335" s="77">
        <v>3.05</v>
      </c>
      <c r="F335" s="77">
        <v>3.15</v>
      </c>
      <c r="G335" s="77">
        <v>3.45</v>
      </c>
      <c r="H335" s="77">
        <v>3.63</v>
      </c>
      <c r="I335" s="77">
        <v>3.69</v>
      </c>
    </row>
    <row r="336" spans="1:9" ht="18.75" customHeight="1" x14ac:dyDescent="0.25">
      <c r="A336" t="s">
        <v>160</v>
      </c>
      <c r="B336" s="77">
        <v>4.4400000000000004</v>
      </c>
      <c r="C336" s="77">
        <v>4.95</v>
      </c>
      <c r="D336" s="77">
        <v>5.17</v>
      </c>
      <c r="E336" s="77">
        <v>5.36</v>
      </c>
      <c r="F336" s="77">
        <v>5.93</v>
      </c>
      <c r="G336" s="77">
        <v>5.81</v>
      </c>
      <c r="H336" s="77">
        <v>6.07</v>
      </c>
      <c r="I336" s="77">
        <v>6.32</v>
      </c>
    </row>
    <row r="337" spans="1:11" ht="18.75" customHeight="1" x14ac:dyDescent="0.25">
      <c r="A337" t="s">
        <v>161</v>
      </c>
      <c r="B337" s="77">
        <v>4.43</v>
      </c>
      <c r="C337" s="77">
        <v>4.79</v>
      </c>
      <c r="D337" s="77">
        <v>5</v>
      </c>
      <c r="E337" s="77">
        <v>5.34</v>
      </c>
      <c r="F337" s="77">
        <v>5.9</v>
      </c>
      <c r="G337" s="77">
        <v>6.36</v>
      </c>
      <c r="H337" s="77">
        <v>6.99</v>
      </c>
      <c r="I337" s="77">
        <v>6.95</v>
      </c>
    </row>
    <row r="338" spans="1:11" ht="18.75" customHeight="1" x14ac:dyDescent="0.25">
      <c r="A338" t="s">
        <v>162</v>
      </c>
      <c r="B338" s="77">
        <v>3.29</v>
      </c>
      <c r="C338" s="77">
        <v>3.44</v>
      </c>
      <c r="D338" s="77">
        <v>3.72</v>
      </c>
      <c r="E338" s="77">
        <v>3.95</v>
      </c>
      <c r="F338" s="77">
        <v>3.96</v>
      </c>
      <c r="G338" s="77">
        <v>4.51</v>
      </c>
      <c r="H338" s="77">
        <v>4.58</v>
      </c>
      <c r="I338" s="77">
        <v>4.43</v>
      </c>
    </row>
    <row r="339" spans="1:11" ht="18.75" customHeight="1" x14ac:dyDescent="0.25">
      <c r="A339" t="s">
        <v>163</v>
      </c>
      <c r="B339" s="77">
        <v>2.6</v>
      </c>
      <c r="C339" s="77">
        <v>2.83</v>
      </c>
      <c r="D339" s="77">
        <v>2.86</v>
      </c>
      <c r="E339" s="77">
        <v>3.15</v>
      </c>
      <c r="F339" s="77">
        <v>3.28</v>
      </c>
      <c r="G339" s="77">
        <v>3.49</v>
      </c>
      <c r="H339" s="77">
        <v>3.73</v>
      </c>
      <c r="I339" s="77">
        <v>3.77</v>
      </c>
    </row>
    <row r="340" spans="1:11" ht="18.75" customHeight="1" x14ac:dyDescent="0.25">
      <c r="A340" t="s">
        <v>164</v>
      </c>
      <c r="B340" s="77">
        <v>2.0699999999999998</v>
      </c>
      <c r="C340" s="77">
        <v>2.5099999999999998</v>
      </c>
      <c r="D340" s="77">
        <v>2.61</v>
      </c>
      <c r="E340" s="77">
        <v>2.75</v>
      </c>
      <c r="F340" s="77">
        <v>2.82</v>
      </c>
      <c r="G340" s="77">
        <v>2.92</v>
      </c>
      <c r="H340" s="77">
        <v>3.09</v>
      </c>
      <c r="I340" s="77">
        <v>3.28</v>
      </c>
    </row>
    <row r="341" spans="1:11" ht="18.75" customHeight="1" x14ac:dyDescent="0.25">
      <c r="A341" t="s">
        <v>165</v>
      </c>
      <c r="B341" s="77">
        <v>1.81</v>
      </c>
      <c r="C341" s="77"/>
      <c r="D341" s="77">
        <v>1.69</v>
      </c>
      <c r="E341" s="77">
        <v>1.67</v>
      </c>
      <c r="F341" s="77">
        <v>1.68</v>
      </c>
      <c r="G341" s="77">
        <v>2.09</v>
      </c>
      <c r="H341" s="77">
        <v>1.2</v>
      </c>
      <c r="I341" s="77">
        <v>2.5099999999999998</v>
      </c>
    </row>
    <row r="342" spans="1:11" ht="18.75" customHeight="1" x14ac:dyDescent="0.25">
      <c r="A342" t="s">
        <v>167</v>
      </c>
      <c r="B342" s="77">
        <v>2.67</v>
      </c>
      <c r="C342" s="77">
        <v>2.77</v>
      </c>
      <c r="D342" s="77">
        <v>2.98</v>
      </c>
      <c r="E342" s="77">
        <v>3.25</v>
      </c>
      <c r="F342" s="77">
        <v>3.28</v>
      </c>
      <c r="G342" s="77">
        <v>3.56</v>
      </c>
      <c r="H342" s="77">
        <v>3.65</v>
      </c>
      <c r="I342" s="77">
        <v>3.67</v>
      </c>
    </row>
    <row r="343" spans="1:11" ht="18.75" customHeight="1" x14ac:dyDescent="0.25">
      <c r="A343" t="s">
        <v>168</v>
      </c>
      <c r="B343" s="77">
        <v>2.78</v>
      </c>
      <c r="C343" s="77">
        <v>2.86</v>
      </c>
      <c r="D343" s="77">
        <v>3.09</v>
      </c>
      <c r="E343" s="77">
        <v>3.2</v>
      </c>
      <c r="F343" s="77">
        <v>3.29</v>
      </c>
      <c r="G343" s="77">
        <v>3.61</v>
      </c>
      <c r="H343" s="77">
        <v>3.75</v>
      </c>
      <c r="I343" s="77">
        <v>3.86</v>
      </c>
    </row>
    <row r="344" spans="1:11" ht="18.75" customHeight="1" x14ac:dyDescent="0.25">
      <c r="A344" t="s">
        <v>169</v>
      </c>
      <c r="B344" s="77">
        <v>1.46</v>
      </c>
      <c r="C344" s="77">
        <v>1.64</v>
      </c>
      <c r="D344" s="77">
        <v>1.73</v>
      </c>
      <c r="E344" s="77">
        <v>2.04</v>
      </c>
      <c r="F344" s="77">
        <v>2.0699999999999998</v>
      </c>
      <c r="G344" s="77">
        <v>2.19</v>
      </c>
      <c r="H344" s="77">
        <v>2.2999999999999998</v>
      </c>
      <c r="I344" s="77">
        <v>2.38</v>
      </c>
    </row>
    <row r="347" spans="1:11" ht="18.75" customHeight="1" x14ac:dyDescent="0.25">
      <c r="A347" t="s">
        <v>17</v>
      </c>
      <c r="B347" t="s">
        <v>117</v>
      </c>
      <c r="C347" t="s">
        <v>173</v>
      </c>
      <c r="D347" t="s">
        <v>161</v>
      </c>
      <c r="E347" t="s">
        <v>162</v>
      </c>
      <c r="F347" t="s">
        <v>163</v>
      </c>
      <c r="G347" t="s">
        <v>174</v>
      </c>
      <c r="H347" t="s">
        <v>175</v>
      </c>
      <c r="I347" t="s">
        <v>176</v>
      </c>
      <c r="J347" t="s">
        <v>177</v>
      </c>
      <c r="K347" t="s">
        <v>178</v>
      </c>
    </row>
    <row r="348" spans="1:11" ht="18.75" customHeight="1" x14ac:dyDescent="0.25">
      <c r="A348">
        <v>2011</v>
      </c>
      <c r="B348" s="77">
        <v>2.4900000000000002</v>
      </c>
      <c r="C348" s="77">
        <v>4.4400000000000004</v>
      </c>
      <c r="D348" s="77">
        <v>4.43</v>
      </c>
      <c r="E348" s="77">
        <v>3.29</v>
      </c>
      <c r="F348" s="77">
        <v>2.6</v>
      </c>
      <c r="G348" s="77">
        <v>2.0699999999999998</v>
      </c>
      <c r="H348" s="77">
        <v>1.81</v>
      </c>
      <c r="I348" s="77">
        <v>2.67</v>
      </c>
      <c r="J348" s="77">
        <v>2.78</v>
      </c>
      <c r="K348" s="77">
        <v>1.46</v>
      </c>
    </row>
    <row r="349" spans="1:11" ht="18.75" customHeight="1" x14ac:dyDescent="0.25">
      <c r="A349">
        <v>2012</v>
      </c>
      <c r="B349" s="77">
        <v>2.73</v>
      </c>
      <c r="C349" s="77">
        <v>4.95</v>
      </c>
      <c r="D349" s="77">
        <v>4.79</v>
      </c>
      <c r="E349" s="77">
        <v>3.44</v>
      </c>
      <c r="F349" s="77">
        <v>2.83</v>
      </c>
      <c r="G349" s="77">
        <v>2.5099999999999998</v>
      </c>
      <c r="H349" s="77"/>
      <c r="I349" s="77">
        <v>2.77</v>
      </c>
      <c r="J349" s="77">
        <v>2.86</v>
      </c>
      <c r="K349" s="77">
        <v>1.64</v>
      </c>
    </row>
    <row r="350" spans="1:11" ht="18.75" customHeight="1" x14ac:dyDescent="0.25">
      <c r="A350">
        <v>2013</v>
      </c>
      <c r="B350" s="77">
        <v>2.87</v>
      </c>
      <c r="C350" s="77">
        <v>5.17</v>
      </c>
      <c r="D350" s="77">
        <v>5</v>
      </c>
      <c r="E350" s="77">
        <v>3.72</v>
      </c>
      <c r="F350" s="77">
        <v>2.86</v>
      </c>
      <c r="G350" s="77">
        <v>2.61</v>
      </c>
      <c r="H350" s="77">
        <v>1.69</v>
      </c>
      <c r="I350" s="77">
        <v>2.98</v>
      </c>
      <c r="J350" s="77">
        <v>3.09</v>
      </c>
      <c r="K350" s="77">
        <v>1.73</v>
      </c>
    </row>
    <row r="351" spans="1:11" ht="18.75" customHeight="1" x14ac:dyDescent="0.25">
      <c r="A351">
        <v>2014</v>
      </c>
      <c r="B351" s="77">
        <v>3.05</v>
      </c>
      <c r="C351" s="77">
        <v>5.36</v>
      </c>
      <c r="D351" s="77">
        <v>5.34</v>
      </c>
      <c r="E351" s="77">
        <v>3.95</v>
      </c>
      <c r="F351" s="77">
        <v>3.15</v>
      </c>
      <c r="G351" s="77">
        <v>2.75</v>
      </c>
      <c r="H351" s="77">
        <v>1.67</v>
      </c>
      <c r="I351" s="77">
        <v>3.25</v>
      </c>
      <c r="J351" s="77">
        <v>3.2</v>
      </c>
      <c r="K351" s="77">
        <v>2.04</v>
      </c>
    </row>
    <row r="352" spans="1:11" ht="18.75" customHeight="1" x14ac:dyDescent="0.25">
      <c r="A352">
        <v>2015</v>
      </c>
      <c r="B352" s="77">
        <v>3.15</v>
      </c>
      <c r="C352" s="77">
        <v>5.93</v>
      </c>
      <c r="D352" s="77">
        <v>5.9</v>
      </c>
      <c r="E352" s="77">
        <v>3.96</v>
      </c>
      <c r="F352" s="77">
        <v>3.28</v>
      </c>
      <c r="G352" s="77">
        <v>2.82</v>
      </c>
      <c r="H352" s="77">
        <v>1.68</v>
      </c>
      <c r="I352" s="77">
        <v>3.28</v>
      </c>
      <c r="J352" s="77">
        <v>3.29</v>
      </c>
      <c r="K352" s="77">
        <v>2.0699999999999998</v>
      </c>
    </row>
    <row r="353" spans="1:11" ht="18.75" customHeight="1" x14ac:dyDescent="0.25">
      <c r="A353">
        <v>2016</v>
      </c>
      <c r="B353" s="77">
        <v>3.45</v>
      </c>
      <c r="C353" s="77">
        <v>5.81</v>
      </c>
      <c r="D353" s="77">
        <v>6.36</v>
      </c>
      <c r="E353" s="77">
        <v>4.51</v>
      </c>
      <c r="F353" s="77">
        <v>3.49</v>
      </c>
      <c r="G353" s="77">
        <v>2.92</v>
      </c>
      <c r="H353" s="77">
        <v>2.09</v>
      </c>
      <c r="I353" s="77">
        <v>3.56</v>
      </c>
      <c r="J353" s="77">
        <v>3.61</v>
      </c>
      <c r="K353" s="77">
        <v>2.19</v>
      </c>
    </row>
    <row r="354" spans="1:11" ht="18.75" customHeight="1" x14ac:dyDescent="0.25">
      <c r="A354">
        <v>2017</v>
      </c>
      <c r="B354" s="77">
        <v>3.63</v>
      </c>
      <c r="C354" s="77">
        <v>6.07</v>
      </c>
      <c r="D354" s="77">
        <v>6.99</v>
      </c>
      <c r="E354" s="77">
        <v>4.58</v>
      </c>
      <c r="F354" s="77">
        <v>3.73</v>
      </c>
      <c r="G354" s="77">
        <v>3.09</v>
      </c>
      <c r="H354" s="77">
        <v>1.2</v>
      </c>
      <c r="I354" s="77">
        <v>3.65</v>
      </c>
      <c r="J354" s="77">
        <v>3.75</v>
      </c>
      <c r="K354" s="77">
        <v>2.2999999999999998</v>
      </c>
    </row>
    <row r="355" spans="1:11" ht="18.75" customHeight="1" x14ac:dyDescent="0.25">
      <c r="A355">
        <v>2018</v>
      </c>
      <c r="B355" s="77">
        <v>3.69</v>
      </c>
      <c r="C355" s="77">
        <v>6.32</v>
      </c>
      <c r="D355" s="77">
        <v>6.95</v>
      </c>
      <c r="E355" s="77">
        <v>4.43</v>
      </c>
      <c r="F355" s="77">
        <v>3.77</v>
      </c>
      <c r="G355" s="77">
        <v>3.28</v>
      </c>
      <c r="H355" s="77">
        <v>2.5099999999999998</v>
      </c>
      <c r="I355" s="77">
        <v>3.67</v>
      </c>
      <c r="J355" s="77">
        <v>3.86</v>
      </c>
      <c r="K355" s="77">
        <v>2.38</v>
      </c>
    </row>
    <row r="359" spans="1:11" ht="18.75" customHeight="1" x14ac:dyDescent="0.25">
      <c r="A359" t="s">
        <v>218</v>
      </c>
      <c r="B359" t="s">
        <v>126</v>
      </c>
    </row>
    <row r="360" spans="1:11" ht="18.75" customHeight="1" x14ac:dyDescent="0.25">
      <c r="B360">
        <v>2011</v>
      </c>
      <c r="C360">
        <v>2012</v>
      </c>
      <c r="D360">
        <v>2013</v>
      </c>
      <c r="E360">
        <v>2014</v>
      </c>
      <c r="F360">
        <v>2015</v>
      </c>
      <c r="G360">
        <v>2016</v>
      </c>
      <c r="H360">
        <v>2017</v>
      </c>
      <c r="I360">
        <v>2018</v>
      </c>
    </row>
    <row r="361" spans="1:11" ht="18.75" customHeight="1" x14ac:dyDescent="0.25">
      <c r="A361" t="s">
        <v>206</v>
      </c>
      <c r="B361">
        <v>5.1181102362204678</v>
      </c>
      <c r="C361">
        <v>0.72992700729927062</v>
      </c>
      <c r="D361">
        <v>2.4137931034482705</v>
      </c>
      <c r="E361">
        <v>2.2727272727272818</v>
      </c>
      <c r="F361">
        <v>3.1250000000000027</v>
      </c>
      <c r="G361">
        <v>2.5495750708215259</v>
      </c>
      <c r="H361">
        <v>-0.82191780821918492</v>
      </c>
      <c r="I361">
        <v>-0.26881720430106953</v>
      </c>
    </row>
    <row r="362" spans="1:11" ht="18.75" customHeight="1" x14ac:dyDescent="0.25">
      <c r="A362" t="s">
        <v>160</v>
      </c>
      <c r="B362">
        <v>5.8951965065502288</v>
      </c>
      <c r="C362">
        <v>7.7220077220077119</v>
      </c>
      <c r="D362">
        <v>3.0592734225621436</v>
      </c>
      <c r="E362">
        <v>1.8484288354898435</v>
      </c>
      <c r="F362">
        <v>1.0067114093959666</v>
      </c>
      <c r="G362">
        <v>8.3197389885807471</v>
      </c>
      <c r="H362">
        <v>-13.550600343053173</v>
      </c>
      <c r="I362">
        <v>-7.2463768115942058</v>
      </c>
    </row>
    <row r="363" spans="1:11" ht="18.75" customHeight="1" x14ac:dyDescent="0.25">
      <c r="A363" t="s">
        <v>161</v>
      </c>
      <c r="B363">
        <v>21.68905950095969</v>
      </c>
      <c r="C363">
        <v>25.429553264604817</v>
      </c>
      <c r="D363">
        <v>18.588640275387249</v>
      </c>
      <c r="E363">
        <v>18.901453957996779</v>
      </c>
      <c r="F363">
        <v>14.307692307692305</v>
      </c>
      <c r="G363">
        <v>11.898016997167138</v>
      </c>
      <c r="H363">
        <v>16.541353383458649</v>
      </c>
      <c r="I363">
        <v>11.328125000000002</v>
      </c>
    </row>
    <row r="364" spans="1:11" ht="18.75" customHeight="1" x14ac:dyDescent="0.25">
      <c r="A364" t="s">
        <v>162</v>
      </c>
      <c r="B364">
        <v>8.6956521739130501</v>
      </c>
      <c r="C364">
        <v>9.6153846153846168</v>
      </c>
      <c r="D364">
        <v>10.579345088161219</v>
      </c>
      <c r="E364">
        <v>4.9261083743842304</v>
      </c>
      <c r="F364">
        <v>14.645308924485128</v>
      </c>
      <c r="G364">
        <v>8.5416666666666696</v>
      </c>
      <c r="H364">
        <v>7.6288659793814269</v>
      </c>
      <c r="I364">
        <v>7.0815450643776838</v>
      </c>
    </row>
    <row r="365" spans="1:11" ht="18.75" customHeight="1" x14ac:dyDescent="0.25">
      <c r="A365" t="s">
        <v>163</v>
      </c>
      <c r="B365">
        <v>7.6363636363636358</v>
      </c>
      <c r="C365">
        <v>4.4368600682593966</v>
      </c>
      <c r="D365">
        <v>4.3918918918918886</v>
      </c>
      <c r="E365">
        <v>6.3063063063063058</v>
      </c>
      <c r="F365">
        <v>6.9565217391304408</v>
      </c>
      <c r="G365">
        <v>8.2666666666666675</v>
      </c>
      <c r="H365">
        <v>-1.8970189701896976</v>
      </c>
      <c r="I365">
        <v>2.3376623376623455</v>
      </c>
    </row>
    <row r="366" spans="1:11" ht="18.75" customHeight="1" x14ac:dyDescent="0.25">
      <c r="A366" t="s">
        <v>164</v>
      </c>
      <c r="B366">
        <v>23.109243697478984</v>
      </c>
      <c r="C366">
        <v>14.179104477611951</v>
      </c>
      <c r="D366">
        <v>17.894736842105271</v>
      </c>
      <c r="E366">
        <v>17.434210526315795</v>
      </c>
      <c r="F366">
        <v>20.433436532507745</v>
      </c>
      <c r="G366">
        <v>23.32361516034986</v>
      </c>
      <c r="H366">
        <v>22.969187675070025</v>
      </c>
      <c r="I366">
        <v>21.891891891891895</v>
      </c>
    </row>
    <row r="367" spans="1:11" ht="18.75" customHeight="1" x14ac:dyDescent="0.25">
      <c r="A367" t="s">
        <v>165</v>
      </c>
      <c r="B367">
        <v>38.797814207650269</v>
      </c>
      <c r="C367">
        <v>0</v>
      </c>
      <c r="D367">
        <v>100</v>
      </c>
      <c r="E367">
        <v>-62.34567901234567</v>
      </c>
      <c r="F367">
        <v>85.164835164835168</v>
      </c>
      <c r="G367">
        <v>100</v>
      </c>
      <c r="H367">
        <v>100</v>
      </c>
      <c r="I367">
        <v>100</v>
      </c>
    </row>
    <row r="368" spans="1:11" ht="18.75" customHeight="1" x14ac:dyDescent="0.25">
      <c r="A368" t="s">
        <v>167</v>
      </c>
      <c r="B368">
        <v>26.666666666666671</v>
      </c>
      <c r="C368">
        <v>18.214285714285708</v>
      </c>
      <c r="D368">
        <v>29.372937293729361</v>
      </c>
      <c r="E368">
        <v>25.075528700906347</v>
      </c>
      <c r="F368">
        <v>22.222222222222229</v>
      </c>
      <c r="G368">
        <v>26.373626373626376</v>
      </c>
      <c r="H368">
        <v>23.655913978494631</v>
      </c>
      <c r="I368">
        <v>24.468085106382979</v>
      </c>
    </row>
    <row r="369" spans="1:10" ht="18.75" customHeight="1" x14ac:dyDescent="0.25">
      <c r="A369" t="s">
        <v>168</v>
      </c>
      <c r="B369">
        <v>33.807829181494661</v>
      </c>
      <c r="C369">
        <v>14.930555555555546</v>
      </c>
      <c r="D369">
        <v>17.628205128205135</v>
      </c>
      <c r="E369">
        <v>20.183486238532115</v>
      </c>
      <c r="F369">
        <v>12.386706948640487</v>
      </c>
      <c r="G369">
        <v>14.905149051490509</v>
      </c>
      <c r="H369">
        <v>13.089005235602095</v>
      </c>
      <c r="I369">
        <v>12.531969309462919</v>
      </c>
    </row>
    <row r="370" spans="1:10" ht="18.75" customHeight="1" x14ac:dyDescent="0.25">
      <c r="A370" t="s">
        <v>169</v>
      </c>
      <c r="B370">
        <v>19.108280254777071</v>
      </c>
      <c r="C370">
        <v>22.905027932960902</v>
      </c>
      <c r="D370">
        <v>17.39130434782609</v>
      </c>
      <c r="E370">
        <v>9.0476190476190563</v>
      </c>
      <c r="F370">
        <v>4.7393364928909998</v>
      </c>
      <c r="G370">
        <v>9.170305676855893</v>
      </c>
      <c r="H370">
        <v>5.8823529411764577</v>
      </c>
      <c r="I370">
        <v>9.9601593625498008</v>
      </c>
    </row>
    <row r="372" spans="1:10" ht="18.75" customHeight="1" x14ac:dyDescent="0.25">
      <c r="B372">
        <v>2011</v>
      </c>
      <c r="C372">
        <v>2012</v>
      </c>
      <c r="D372">
        <v>2013</v>
      </c>
      <c r="E372">
        <v>2014</v>
      </c>
      <c r="F372">
        <v>2015</v>
      </c>
      <c r="G372">
        <v>2016</v>
      </c>
      <c r="H372">
        <v>2017</v>
      </c>
      <c r="I372">
        <v>2018</v>
      </c>
    </row>
    <row r="373" spans="1:10" ht="18.75" customHeight="1" x14ac:dyDescent="0.25">
      <c r="A373" t="s">
        <v>219</v>
      </c>
      <c r="B373" s="77">
        <v>5.9</v>
      </c>
      <c r="C373" s="77">
        <v>7.72</v>
      </c>
      <c r="D373" s="77">
        <v>3.06</v>
      </c>
      <c r="E373" s="77">
        <v>1.85</v>
      </c>
      <c r="F373" s="77">
        <v>1.01</v>
      </c>
      <c r="G373" s="77">
        <v>8.32</v>
      </c>
      <c r="H373" s="77">
        <v>-13.55</v>
      </c>
      <c r="I373" s="77">
        <v>-7.25</v>
      </c>
    </row>
    <row r="374" spans="1:10" ht="18.75" customHeight="1" x14ac:dyDescent="0.25">
      <c r="A374" t="s">
        <v>161</v>
      </c>
      <c r="B374" s="77">
        <v>21.69</v>
      </c>
      <c r="C374" s="77">
        <v>25.43</v>
      </c>
      <c r="D374" s="77">
        <v>18.59</v>
      </c>
      <c r="E374" s="77">
        <v>18.899999999999999</v>
      </c>
      <c r="F374" s="77">
        <v>14.31</v>
      </c>
      <c r="G374" s="77">
        <v>11.9</v>
      </c>
      <c r="H374" s="77">
        <v>16.54</v>
      </c>
      <c r="I374" s="77">
        <v>11.33</v>
      </c>
    </row>
    <row r="375" spans="1:10" ht="18.75" customHeight="1" x14ac:dyDescent="0.25">
      <c r="A375" t="s">
        <v>162</v>
      </c>
      <c r="B375" s="77">
        <v>8.6999999999999993</v>
      </c>
      <c r="C375" s="77">
        <v>9.6199999999999992</v>
      </c>
      <c r="D375" s="77">
        <v>10.58</v>
      </c>
      <c r="E375" s="77">
        <v>4.93</v>
      </c>
      <c r="F375" s="77">
        <v>14.65</v>
      </c>
      <c r="G375" s="77">
        <v>8.5399999999999991</v>
      </c>
      <c r="H375" s="77">
        <v>7.63</v>
      </c>
      <c r="I375" s="77">
        <v>7.08</v>
      </c>
    </row>
    <row r="376" spans="1:10" ht="18.75" customHeight="1" x14ac:dyDescent="0.25">
      <c r="A376" t="s">
        <v>163</v>
      </c>
      <c r="B376" s="77">
        <v>7.64</v>
      </c>
      <c r="C376" s="77">
        <v>4.4400000000000004</v>
      </c>
      <c r="D376" s="77">
        <v>4.3899999999999997</v>
      </c>
      <c r="E376" s="77">
        <v>6.31</v>
      </c>
      <c r="F376" s="77">
        <v>6.96</v>
      </c>
      <c r="G376" s="77">
        <v>8.27</v>
      </c>
      <c r="H376" s="77">
        <v>-1.9</v>
      </c>
      <c r="I376" s="77">
        <v>2.34</v>
      </c>
    </row>
    <row r="377" spans="1:10" ht="18.75" customHeight="1" x14ac:dyDescent="0.25">
      <c r="A377" t="s">
        <v>174</v>
      </c>
      <c r="B377" s="77">
        <v>23.11</v>
      </c>
      <c r="C377" s="77">
        <v>14.18</v>
      </c>
      <c r="D377" s="77">
        <v>17.89</v>
      </c>
      <c r="E377" s="77">
        <v>17.43</v>
      </c>
      <c r="F377" s="77">
        <v>20.43</v>
      </c>
      <c r="G377" s="77">
        <v>23.32</v>
      </c>
      <c r="H377" s="77">
        <v>22.97</v>
      </c>
      <c r="I377" s="77">
        <v>21.89</v>
      </c>
    </row>
    <row r="378" spans="1:10" ht="18.75" customHeight="1" x14ac:dyDescent="0.25">
      <c r="A378" t="s">
        <v>175</v>
      </c>
      <c r="B378" s="77">
        <v>38.799999999999997</v>
      </c>
      <c r="C378" s="77">
        <v>0</v>
      </c>
      <c r="D378" s="77">
        <v>100</v>
      </c>
      <c r="E378" s="77">
        <v>-62.35</v>
      </c>
      <c r="F378" s="77">
        <v>85.16</v>
      </c>
      <c r="G378" s="77">
        <v>100</v>
      </c>
      <c r="H378" s="77">
        <v>100</v>
      </c>
      <c r="I378" s="77">
        <v>100</v>
      </c>
    </row>
    <row r="379" spans="1:10" ht="18.75" customHeight="1" x14ac:dyDescent="0.25">
      <c r="A379" t="s">
        <v>176</v>
      </c>
      <c r="B379" s="77">
        <v>26.67</v>
      </c>
      <c r="C379" s="77">
        <v>18.21</v>
      </c>
      <c r="D379" s="77">
        <v>29.37</v>
      </c>
      <c r="E379" s="77">
        <v>25.08</v>
      </c>
      <c r="F379" s="77">
        <v>22.22</v>
      </c>
      <c r="G379" s="77">
        <v>26.37</v>
      </c>
      <c r="H379" s="77">
        <v>23.66</v>
      </c>
      <c r="I379" s="77">
        <v>24.47</v>
      </c>
    </row>
    <row r="380" spans="1:10" ht="18.75" customHeight="1" x14ac:dyDescent="0.25">
      <c r="A380" t="s">
        <v>220</v>
      </c>
      <c r="B380" s="77">
        <v>33.81</v>
      </c>
      <c r="C380" s="77">
        <v>14.93</v>
      </c>
      <c r="D380" s="77">
        <v>17.63</v>
      </c>
      <c r="E380" s="77">
        <v>20.18</v>
      </c>
      <c r="F380" s="77">
        <v>12.39</v>
      </c>
      <c r="G380" s="77">
        <v>14.91</v>
      </c>
      <c r="H380" s="77">
        <v>13.09</v>
      </c>
      <c r="I380" s="77">
        <v>12.53</v>
      </c>
    </row>
    <row r="381" spans="1:10" ht="18.75" customHeight="1" x14ac:dyDescent="0.25">
      <c r="A381" t="s">
        <v>221</v>
      </c>
      <c r="B381" s="77">
        <v>19.11</v>
      </c>
      <c r="C381" s="77">
        <v>22.91</v>
      </c>
      <c r="D381" s="77">
        <v>17.39</v>
      </c>
      <c r="E381" s="77">
        <v>9.0500000000000007</v>
      </c>
      <c r="F381" s="77">
        <v>4.74</v>
      </c>
      <c r="G381" s="77">
        <v>9.17</v>
      </c>
      <c r="H381" s="77">
        <v>5.88</v>
      </c>
      <c r="I381" s="77">
        <v>9.9600000000000009</v>
      </c>
    </row>
    <row r="384" spans="1:10" ht="18.75" customHeight="1" x14ac:dyDescent="0.25">
      <c r="A384" t="s">
        <v>222</v>
      </c>
      <c r="B384" t="s">
        <v>219</v>
      </c>
      <c r="C384" t="s">
        <v>161</v>
      </c>
      <c r="D384" t="s">
        <v>162</v>
      </c>
      <c r="E384" t="s">
        <v>163</v>
      </c>
      <c r="F384" t="s">
        <v>174</v>
      </c>
      <c r="G384" t="s">
        <v>175</v>
      </c>
      <c r="H384" t="s">
        <v>176</v>
      </c>
      <c r="I384" t="s">
        <v>220</v>
      </c>
      <c r="J384" t="s">
        <v>221</v>
      </c>
    </row>
    <row r="385" spans="1:14" ht="18.75" customHeight="1" x14ac:dyDescent="0.25">
      <c r="A385">
        <v>2011</v>
      </c>
      <c r="B385" s="77">
        <v>5.9</v>
      </c>
      <c r="C385" s="77">
        <v>21.69</v>
      </c>
      <c r="D385" s="77">
        <v>8.6999999999999993</v>
      </c>
      <c r="E385" s="77">
        <v>7.64</v>
      </c>
      <c r="F385" s="77">
        <v>23.11</v>
      </c>
      <c r="G385" s="77">
        <v>38.799999999999997</v>
      </c>
      <c r="H385" s="77">
        <v>26.67</v>
      </c>
      <c r="I385" s="77">
        <v>33.81</v>
      </c>
      <c r="J385" s="77">
        <v>19.11</v>
      </c>
    </row>
    <row r="386" spans="1:14" ht="18.75" customHeight="1" x14ac:dyDescent="0.25">
      <c r="A386">
        <v>2012</v>
      </c>
      <c r="B386" s="77">
        <v>7.72</v>
      </c>
      <c r="C386" s="77">
        <v>25.43</v>
      </c>
      <c r="D386" s="77">
        <v>9.6199999999999992</v>
      </c>
      <c r="E386" s="77">
        <v>4.4400000000000004</v>
      </c>
      <c r="F386" s="77">
        <v>14.18</v>
      </c>
      <c r="G386" s="77">
        <v>0</v>
      </c>
      <c r="H386" s="77">
        <v>18.21</v>
      </c>
      <c r="I386" s="77">
        <v>14.93</v>
      </c>
      <c r="J386" s="77">
        <v>22.91</v>
      </c>
      <c r="N386" t="s">
        <v>226</v>
      </c>
    </row>
    <row r="387" spans="1:14" ht="18.75" customHeight="1" x14ac:dyDescent="0.25">
      <c r="A387">
        <v>2013</v>
      </c>
      <c r="B387" s="77">
        <v>3.06</v>
      </c>
      <c r="C387" s="77">
        <v>18.59</v>
      </c>
      <c r="D387" s="77">
        <v>10.58</v>
      </c>
      <c r="E387" s="77">
        <v>4.3899999999999997</v>
      </c>
      <c r="F387" s="77">
        <v>17.89</v>
      </c>
      <c r="G387" s="77">
        <v>100</v>
      </c>
      <c r="H387" s="77">
        <v>29.37</v>
      </c>
      <c r="I387" s="77">
        <v>17.63</v>
      </c>
      <c r="J387" s="77">
        <v>17.39</v>
      </c>
      <c r="N387" t="s">
        <v>227</v>
      </c>
    </row>
    <row r="388" spans="1:14" ht="18.75" customHeight="1" x14ac:dyDescent="0.25">
      <c r="A388">
        <v>2014</v>
      </c>
      <c r="B388" s="77">
        <v>1.85</v>
      </c>
      <c r="C388" s="77">
        <v>18.899999999999999</v>
      </c>
      <c r="D388" s="77">
        <v>4.93</v>
      </c>
      <c r="E388" s="77">
        <v>6.31</v>
      </c>
      <c r="F388" s="77">
        <v>17.43</v>
      </c>
      <c r="G388" s="77">
        <v>-62.35</v>
      </c>
      <c r="H388" s="77">
        <v>25.08</v>
      </c>
      <c r="I388" s="77">
        <v>20.18</v>
      </c>
      <c r="J388" s="77">
        <v>9.0500000000000007</v>
      </c>
      <c r="N388" t="s">
        <v>228</v>
      </c>
    </row>
    <row r="389" spans="1:14" ht="18.75" customHeight="1" x14ac:dyDescent="0.25">
      <c r="A389">
        <v>2015</v>
      </c>
      <c r="B389" s="77">
        <v>1.01</v>
      </c>
      <c r="C389" s="77">
        <v>14.31</v>
      </c>
      <c r="D389" s="77">
        <v>14.65</v>
      </c>
      <c r="E389" s="77">
        <v>6.96</v>
      </c>
      <c r="F389" s="77">
        <v>20.43</v>
      </c>
      <c r="G389" s="77">
        <v>85.16</v>
      </c>
      <c r="H389" s="77">
        <v>22.22</v>
      </c>
      <c r="I389" s="77">
        <v>12.39</v>
      </c>
      <c r="J389" s="77">
        <v>4.74</v>
      </c>
      <c r="N389" t="s">
        <v>229</v>
      </c>
    </row>
    <row r="390" spans="1:14" ht="18.75" customHeight="1" x14ac:dyDescent="0.25">
      <c r="A390">
        <v>2016</v>
      </c>
      <c r="B390" s="77">
        <v>8.32</v>
      </c>
      <c r="C390" s="77">
        <v>11.9</v>
      </c>
      <c r="D390" s="77">
        <v>8.5399999999999991</v>
      </c>
      <c r="E390" s="77">
        <v>8.27</v>
      </c>
      <c r="F390" s="77">
        <v>23.32</v>
      </c>
      <c r="G390" s="77">
        <v>100</v>
      </c>
      <c r="H390" s="77">
        <v>26.37</v>
      </c>
      <c r="I390" s="77">
        <v>14.91</v>
      </c>
      <c r="J390" s="77">
        <v>9.17</v>
      </c>
      <c r="N390" t="s">
        <v>230</v>
      </c>
    </row>
    <row r="391" spans="1:14" ht="18.75" customHeight="1" x14ac:dyDescent="0.25">
      <c r="A391">
        <v>2017</v>
      </c>
      <c r="B391" s="77">
        <v>-13.55</v>
      </c>
      <c r="C391" s="77">
        <v>16.54</v>
      </c>
      <c r="D391" s="77">
        <v>7.63</v>
      </c>
      <c r="E391" s="77">
        <v>-1.9</v>
      </c>
      <c r="F391" s="77">
        <v>22.97</v>
      </c>
      <c r="G391" s="77">
        <v>100</v>
      </c>
      <c r="H391" s="77">
        <v>23.66</v>
      </c>
      <c r="I391" s="77">
        <v>13.09</v>
      </c>
      <c r="J391" s="77">
        <v>5.88</v>
      </c>
      <c r="N391" t="s">
        <v>231</v>
      </c>
    </row>
    <row r="392" spans="1:14" ht="18.75" customHeight="1" x14ac:dyDescent="0.25">
      <c r="A392">
        <v>2018</v>
      </c>
      <c r="B392" s="77">
        <v>-7.25</v>
      </c>
      <c r="C392" s="77">
        <v>11.33</v>
      </c>
      <c r="D392" s="77">
        <v>7.08</v>
      </c>
      <c r="E392" s="77">
        <v>2.34</v>
      </c>
      <c r="F392" s="77">
        <v>21.89</v>
      </c>
      <c r="G392" s="77">
        <v>100</v>
      </c>
      <c r="H392" s="77">
        <v>24.47</v>
      </c>
      <c r="I392" s="77">
        <v>12.53</v>
      </c>
      <c r="J392" s="77">
        <v>9.9600000000000009</v>
      </c>
      <c r="N392" t="s">
        <v>232</v>
      </c>
    </row>
    <row r="393" spans="1:14" ht="18.75" customHeight="1" x14ac:dyDescent="0.25">
      <c r="N393" t="s">
        <v>233</v>
      </c>
    </row>
    <row r="395" spans="1:14" ht="18.75" customHeight="1" x14ac:dyDescent="0.25">
      <c r="A395" t="s">
        <v>222</v>
      </c>
      <c r="B395" t="s">
        <v>223</v>
      </c>
      <c r="C395" t="s">
        <v>224</v>
      </c>
    </row>
    <row r="396" spans="1:14" ht="18.75" customHeight="1" x14ac:dyDescent="0.25">
      <c r="A396">
        <v>2011</v>
      </c>
      <c r="B396" t="s">
        <v>219</v>
      </c>
      <c r="C396" s="77">
        <v>5.9</v>
      </c>
    </row>
    <row r="397" spans="1:14" ht="18.75" customHeight="1" x14ac:dyDescent="0.25">
      <c r="A397">
        <v>2012</v>
      </c>
      <c r="B397" t="s">
        <v>219</v>
      </c>
      <c r="C397" s="77">
        <v>7.72</v>
      </c>
    </row>
    <row r="398" spans="1:14" ht="18.75" customHeight="1" x14ac:dyDescent="0.25">
      <c r="A398">
        <v>2013</v>
      </c>
      <c r="B398" t="s">
        <v>219</v>
      </c>
      <c r="C398" s="77">
        <v>3.06</v>
      </c>
    </row>
    <row r="399" spans="1:14" ht="18.75" customHeight="1" x14ac:dyDescent="0.25">
      <c r="A399">
        <v>2014</v>
      </c>
      <c r="B399" t="s">
        <v>219</v>
      </c>
      <c r="C399" s="77">
        <v>1.85</v>
      </c>
      <c r="G399" t="s">
        <v>17</v>
      </c>
      <c r="H399" t="s">
        <v>234</v>
      </c>
      <c r="I399" t="s">
        <v>235</v>
      </c>
    </row>
    <row r="400" spans="1:14" ht="18.75" customHeight="1" x14ac:dyDescent="0.25">
      <c r="A400">
        <v>2015</v>
      </c>
      <c r="B400" t="s">
        <v>219</v>
      </c>
      <c r="C400" s="77">
        <v>1.01</v>
      </c>
      <c r="G400">
        <v>2007</v>
      </c>
      <c r="H400" t="s">
        <v>226</v>
      </c>
      <c r="I400">
        <v>31.76</v>
      </c>
    </row>
    <row r="401" spans="1:9" ht="18.75" customHeight="1" x14ac:dyDescent="0.25">
      <c r="A401">
        <v>2016</v>
      </c>
      <c r="B401" t="s">
        <v>219</v>
      </c>
      <c r="C401" s="77">
        <v>8.32</v>
      </c>
      <c r="G401">
        <v>2007</v>
      </c>
      <c r="H401" t="s">
        <v>227</v>
      </c>
      <c r="I401">
        <v>33.68</v>
      </c>
    </row>
    <row r="402" spans="1:9" ht="18.75" customHeight="1" x14ac:dyDescent="0.25">
      <c r="A402">
        <v>2017</v>
      </c>
      <c r="B402" t="s">
        <v>219</v>
      </c>
      <c r="C402" s="77">
        <v>-13.55</v>
      </c>
      <c r="G402">
        <v>2007</v>
      </c>
      <c r="H402" t="s">
        <v>228</v>
      </c>
      <c r="I402">
        <v>46.56</v>
      </c>
    </row>
    <row r="403" spans="1:9" ht="18.75" customHeight="1" x14ac:dyDescent="0.25">
      <c r="A403">
        <v>2018</v>
      </c>
      <c r="B403" t="s">
        <v>219</v>
      </c>
      <c r="C403" s="77">
        <v>-7.25</v>
      </c>
      <c r="G403">
        <v>2007</v>
      </c>
      <c r="H403" t="s">
        <v>229</v>
      </c>
      <c r="I403">
        <v>36.200000000000003</v>
      </c>
    </row>
    <row r="404" spans="1:9" ht="18.75" customHeight="1" x14ac:dyDescent="0.25">
      <c r="A404">
        <v>2011</v>
      </c>
      <c r="B404" t="s">
        <v>161</v>
      </c>
      <c r="C404" s="77">
        <v>21.69</v>
      </c>
      <c r="G404">
        <v>2007</v>
      </c>
      <c r="H404" t="s">
        <v>230</v>
      </c>
      <c r="I404">
        <v>14.36</v>
      </c>
    </row>
    <row r="405" spans="1:9" ht="18.75" customHeight="1" x14ac:dyDescent="0.25">
      <c r="A405">
        <v>2012</v>
      </c>
      <c r="B405" t="s">
        <v>161</v>
      </c>
      <c r="C405" s="77">
        <v>25.43</v>
      </c>
      <c r="G405">
        <v>2007</v>
      </c>
      <c r="H405" t="s">
        <v>231</v>
      </c>
      <c r="I405">
        <v>39.450000000000003</v>
      </c>
    </row>
    <row r="406" spans="1:9" ht="18.75" customHeight="1" x14ac:dyDescent="0.25">
      <c r="A406">
        <v>2013</v>
      </c>
      <c r="B406" t="s">
        <v>161</v>
      </c>
      <c r="C406" s="77">
        <v>18.59</v>
      </c>
      <c r="G406">
        <v>2007</v>
      </c>
      <c r="H406" t="s">
        <v>232</v>
      </c>
      <c r="I406">
        <v>12.93</v>
      </c>
    </row>
    <row r="407" spans="1:9" ht="18.75" customHeight="1" x14ac:dyDescent="0.25">
      <c r="A407">
        <v>2014</v>
      </c>
      <c r="B407" t="s">
        <v>161</v>
      </c>
      <c r="C407" s="77">
        <v>18.899999999999999</v>
      </c>
      <c r="G407">
        <v>2007</v>
      </c>
      <c r="H407" t="s">
        <v>233</v>
      </c>
      <c r="I407">
        <v>64.31</v>
      </c>
    </row>
    <row r="408" spans="1:9" ht="18.75" customHeight="1" x14ac:dyDescent="0.25">
      <c r="A408">
        <v>2015</v>
      </c>
      <c r="B408" t="s">
        <v>161</v>
      </c>
      <c r="C408" s="77">
        <v>14.31</v>
      </c>
      <c r="G408">
        <v>2008</v>
      </c>
      <c r="H408" t="s">
        <v>226</v>
      </c>
      <c r="I408">
        <v>25.58</v>
      </c>
    </row>
    <row r="409" spans="1:9" ht="18.75" customHeight="1" x14ac:dyDescent="0.25">
      <c r="A409">
        <v>2016</v>
      </c>
      <c r="B409" t="s">
        <v>161</v>
      </c>
      <c r="C409" s="77">
        <v>11.9</v>
      </c>
      <c r="G409">
        <v>2008</v>
      </c>
      <c r="H409" t="s">
        <v>227</v>
      </c>
      <c r="I409">
        <v>40</v>
      </c>
    </row>
    <row r="410" spans="1:9" ht="18.75" customHeight="1" x14ac:dyDescent="0.25">
      <c r="A410">
        <v>2017</v>
      </c>
      <c r="B410" t="s">
        <v>161</v>
      </c>
      <c r="C410" s="77">
        <v>16.54</v>
      </c>
      <c r="G410">
        <v>2008</v>
      </c>
      <c r="H410" t="s">
        <v>228</v>
      </c>
      <c r="I410">
        <v>42.18</v>
      </c>
    </row>
    <row r="411" spans="1:9" ht="18.75" customHeight="1" x14ac:dyDescent="0.25">
      <c r="A411">
        <v>2018</v>
      </c>
      <c r="B411" t="s">
        <v>161</v>
      </c>
      <c r="C411" s="77">
        <v>11.33</v>
      </c>
      <c r="G411">
        <v>2008</v>
      </c>
      <c r="H411" t="s">
        <v>229</v>
      </c>
      <c r="I411">
        <v>36.11</v>
      </c>
    </row>
    <row r="412" spans="1:9" ht="18.75" customHeight="1" x14ac:dyDescent="0.25">
      <c r="A412">
        <v>2011</v>
      </c>
      <c r="B412" t="s">
        <v>162</v>
      </c>
      <c r="C412" s="77">
        <v>8.6999999999999993</v>
      </c>
      <c r="G412">
        <v>2008</v>
      </c>
      <c r="H412" t="s">
        <v>230</v>
      </c>
      <c r="I412">
        <v>13.2</v>
      </c>
    </row>
    <row r="413" spans="1:9" ht="18.75" customHeight="1" x14ac:dyDescent="0.25">
      <c r="A413">
        <v>2012</v>
      </c>
      <c r="B413" t="s">
        <v>162</v>
      </c>
      <c r="C413" s="77">
        <v>9.6199999999999992</v>
      </c>
      <c r="G413">
        <v>2008</v>
      </c>
      <c r="H413" t="s">
        <v>231</v>
      </c>
      <c r="I413">
        <v>22.05</v>
      </c>
    </row>
    <row r="414" spans="1:9" ht="18.75" customHeight="1" x14ac:dyDescent="0.25">
      <c r="A414">
        <v>2013</v>
      </c>
      <c r="B414" t="s">
        <v>162</v>
      </c>
      <c r="C414" s="77">
        <v>10.58</v>
      </c>
      <c r="G414">
        <v>2008</v>
      </c>
      <c r="H414" t="s">
        <v>232</v>
      </c>
      <c r="I414">
        <v>15.8</v>
      </c>
    </row>
    <row r="415" spans="1:9" ht="18.75" customHeight="1" x14ac:dyDescent="0.25">
      <c r="A415">
        <v>2014</v>
      </c>
      <c r="B415" t="s">
        <v>162</v>
      </c>
      <c r="C415" s="77">
        <v>4.93</v>
      </c>
      <c r="G415">
        <v>2008</v>
      </c>
      <c r="H415" t="s">
        <v>233</v>
      </c>
      <c r="I415">
        <v>46.74</v>
      </c>
    </row>
    <row r="416" spans="1:9" ht="18.75" customHeight="1" x14ac:dyDescent="0.25">
      <c r="A416">
        <v>2015</v>
      </c>
      <c r="B416" t="s">
        <v>162</v>
      </c>
      <c r="C416" s="77">
        <v>14.65</v>
      </c>
      <c r="G416">
        <v>2009</v>
      </c>
      <c r="H416" t="s">
        <v>226</v>
      </c>
      <c r="I416">
        <v>44.76</v>
      </c>
    </row>
    <row r="417" spans="1:9" ht="18.75" customHeight="1" x14ac:dyDescent="0.25">
      <c r="A417">
        <v>2016</v>
      </c>
      <c r="B417" t="s">
        <v>162</v>
      </c>
      <c r="C417" s="77">
        <v>8.5399999999999991</v>
      </c>
      <c r="G417">
        <v>2009</v>
      </c>
      <c r="H417" t="s">
        <v>227</v>
      </c>
      <c r="I417">
        <v>42.98</v>
      </c>
    </row>
    <row r="418" spans="1:9" ht="18.75" customHeight="1" x14ac:dyDescent="0.25">
      <c r="A418">
        <v>2017</v>
      </c>
      <c r="B418" t="s">
        <v>162</v>
      </c>
      <c r="C418" s="77">
        <v>7.63</v>
      </c>
      <c r="G418">
        <v>2009</v>
      </c>
      <c r="H418" t="s">
        <v>228</v>
      </c>
      <c r="I418">
        <v>43.51</v>
      </c>
    </row>
    <row r="419" spans="1:9" ht="18.75" customHeight="1" x14ac:dyDescent="0.25">
      <c r="A419">
        <v>2018</v>
      </c>
      <c r="B419" t="s">
        <v>162</v>
      </c>
      <c r="C419" s="77">
        <v>7.08</v>
      </c>
      <c r="G419">
        <v>2009</v>
      </c>
      <c r="H419" t="s">
        <v>229</v>
      </c>
      <c r="I419">
        <v>32.04</v>
      </c>
    </row>
    <row r="420" spans="1:9" ht="18.75" customHeight="1" x14ac:dyDescent="0.25">
      <c r="A420">
        <v>2011</v>
      </c>
      <c r="B420" t="s">
        <v>163</v>
      </c>
      <c r="C420" s="77">
        <v>7.64</v>
      </c>
      <c r="G420">
        <v>2009</v>
      </c>
      <c r="H420" t="s">
        <v>230</v>
      </c>
      <c r="I420">
        <v>13.94</v>
      </c>
    </row>
    <row r="421" spans="1:9" ht="18.75" customHeight="1" x14ac:dyDescent="0.25">
      <c r="A421">
        <v>2012</v>
      </c>
      <c r="B421" t="s">
        <v>163</v>
      </c>
      <c r="C421" s="77">
        <v>4.4400000000000004</v>
      </c>
      <c r="G421">
        <v>2009</v>
      </c>
      <c r="H421" t="s">
        <v>231</v>
      </c>
      <c r="I421">
        <v>22.32</v>
      </c>
    </row>
    <row r="422" spans="1:9" ht="18.75" customHeight="1" x14ac:dyDescent="0.25">
      <c r="A422">
        <v>2013</v>
      </c>
      <c r="B422" t="s">
        <v>163</v>
      </c>
      <c r="C422" s="77">
        <v>4.3899999999999997</v>
      </c>
      <c r="G422">
        <v>2009</v>
      </c>
      <c r="H422" t="s">
        <v>232</v>
      </c>
      <c r="I422">
        <v>14.44</v>
      </c>
    </row>
    <row r="423" spans="1:9" ht="18.75" customHeight="1" x14ac:dyDescent="0.25">
      <c r="A423">
        <v>2014</v>
      </c>
      <c r="B423" t="s">
        <v>163</v>
      </c>
      <c r="C423" s="77">
        <v>6.31</v>
      </c>
      <c r="G423">
        <v>2009</v>
      </c>
      <c r="H423" t="s">
        <v>233</v>
      </c>
      <c r="I423">
        <v>25.52</v>
      </c>
    </row>
    <row r="424" spans="1:9" ht="18.75" customHeight="1" x14ac:dyDescent="0.25">
      <c r="A424">
        <v>2015</v>
      </c>
      <c r="B424" t="s">
        <v>163</v>
      </c>
      <c r="C424" s="77">
        <v>6.96</v>
      </c>
      <c r="G424">
        <v>2010</v>
      </c>
      <c r="H424" t="s">
        <v>226</v>
      </c>
      <c r="I424">
        <v>18.63</v>
      </c>
    </row>
    <row r="425" spans="1:9" ht="18.75" customHeight="1" x14ac:dyDescent="0.25">
      <c r="A425">
        <v>2016</v>
      </c>
      <c r="B425" t="s">
        <v>163</v>
      </c>
      <c r="C425" s="77">
        <v>8.27</v>
      </c>
      <c r="G425">
        <v>2010</v>
      </c>
      <c r="H425" t="s">
        <v>227</v>
      </c>
      <c r="I425">
        <v>22.22</v>
      </c>
    </row>
    <row r="426" spans="1:9" ht="18.75" customHeight="1" x14ac:dyDescent="0.25">
      <c r="A426">
        <v>2017</v>
      </c>
      <c r="B426" t="s">
        <v>163</v>
      </c>
      <c r="C426" s="77">
        <v>-1.9</v>
      </c>
      <c r="G426">
        <v>2010</v>
      </c>
      <c r="H426" t="s">
        <v>228</v>
      </c>
      <c r="I426">
        <v>34.15</v>
      </c>
    </row>
    <row r="427" spans="1:9" ht="18.75" customHeight="1" x14ac:dyDescent="0.25">
      <c r="A427">
        <v>2018</v>
      </c>
      <c r="B427" t="s">
        <v>163</v>
      </c>
      <c r="C427" s="77">
        <v>2.34</v>
      </c>
      <c r="G427">
        <v>2010</v>
      </c>
      <c r="H427" t="s">
        <v>229</v>
      </c>
      <c r="I427">
        <v>26.8</v>
      </c>
    </row>
    <row r="428" spans="1:9" ht="18.75" customHeight="1" x14ac:dyDescent="0.25">
      <c r="A428">
        <v>2011</v>
      </c>
      <c r="B428" t="s">
        <v>174</v>
      </c>
      <c r="C428" s="77">
        <v>23.11</v>
      </c>
      <c r="G428">
        <v>2010</v>
      </c>
      <c r="H428" t="s">
        <v>230</v>
      </c>
      <c r="I428">
        <v>15.93</v>
      </c>
    </row>
    <row r="429" spans="1:9" ht="18.75" customHeight="1" x14ac:dyDescent="0.25">
      <c r="A429">
        <v>2012</v>
      </c>
      <c r="B429" t="s">
        <v>174</v>
      </c>
      <c r="C429" s="77">
        <v>14.18</v>
      </c>
      <c r="G429">
        <v>2010</v>
      </c>
      <c r="H429" t="s">
        <v>231</v>
      </c>
      <c r="I429">
        <v>31.1</v>
      </c>
    </row>
    <row r="430" spans="1:9" ht="18.75" customHeight="1" x14ac:dyDescent="0.25">
      <c r="A430">
        <v>2013</v>
      </c>
      <c r="B430" t="s">
        <v>174</v>
      </c>
      <c r="C430" s="77">
        <v>17.89</v>
      </c>
      <c r="G430">
        <v>2010</v>
      </c>
      <c r="H430" t="s">
        <v>232</v>
      </c>
      <c r="I430">
        <v>14.65</v>
      </c>
    </row>
    <row r="431" spans="1:9" ht="18.75" customHeight="1" x14ac:dyDescent="0.25">
      <c r="A431">
        <v>2014</v>
      </c>
      <c r="B431" t="s">
        <v>174</v>
      </c>
      <c r="C431" s="77">
        <v>17.43</v>
      </c>
      <c r="G431">
        <v>2010</v>
      </c>
      <c r="H431" t="s">
        <v>233</v>
      </c>
      <c r="I431">
        <v>40.049999999999997</v>
      </c>
    </row>
    <row r="432" spans="1:9" ht="18.75" customHeight="1" x14ac:dyDescent="0.25">
      <c r="A432">
        <v>2015</v>
      </c>
      <c r="B432" t="s">
        <v>174</v>
      </c>
      <c r="C432" s="77">
        <v>20.43</v>
      </c>
      <c r="G432">
        <v>2011</v>
      </c>
      <c r="H432" t="s">
        <v>226</v>
      </c>
      <c r="I432">
        <v>9.01</v>
      </c>
    </row>
    <row r="433" spans="1:9" ht="18.75" customHeight="1" x14ac:dyDescent="0.25">
      <c r="A433">
        <v>2016</v>
      </c>
      <c r="B433" t="s">
        <v>174</v>
      </c>
      <c r="C433" s="77">
        <v>23.32</v>
      </c>
      <c r="G433">
        <v>2011</v>
      </c>
      <c r="H433" t="s">
        <v>227</v>
      </c>
      <c r="I433">
        <v>45.19</v>
      </c>
    </row>
    <row r="434" spans="1:9" ht="18.75" customHeight="1" x14ac:dyDescent="0.25">
      <c r="A434">
        <v>2017</v>
      </c>
      <c r="B434" t="s">
        <v>174</v>
      </c>
      <c r="C434" s="77">
        <v>22.97</v>
      </c>
      <c r="G434">
        <v>2011</v>
      </c>
      <c r="H434" t="s">
        <v>228</v>
      </c>
      <c r="I434">
        <v>34.08</v>
      </c>
    </row>
    <row r="435" spans="1:9" ht="18.75" customHeight="1" x14ac:dyDescent="0.25">
      <c r="A435">
        <v>2018</v>
      </c>
      <c r="B435" t="s">
        <v>174</v>
      </c>
      <c r="C435" s="77">
        <v>21.89</v>
      </c>
      <c r="G435">
        <v>2011</v>
      </c>
      <c r="H435" t="s">
        <v>229</v>
      </c>
      <c r="I435">
        <v>26.73</v>
      </c>
    </row>
    <row r="436" spans="1:9" ht="18.75" customHeight="1" x14ac:dyDescent="0.25">
      <c r="A436">
        <v>2011</v>
      </c>
      <c r="B436" t="s">
        <v>175</v>
      </c>
      <c r="C436" s="77">
        <v>38.799999999999997</v>
      </c>
      <c r="G436">
        <v>2011</v>
      </c>
      <c r="H436" t="s">
        <v>230</v>
      </c>
      <c r="I436">
        <v>22.9</v>
      </c>
    </row>
    <row r="437" spans="1:9" ht="18.75" customHeight="1" x14ac:dyDescent="0.25">
      <c r="A437">
        <v>2012</v>
      </c>
      <c r="B437" t="s">
        <v>175</v>
      </c>
      <c r="C437" s="77">
        <v>0</v>
      </c>
      <c r="G437">
        <v>2011</v>
      </c>
      <c r="H437" t="s">
        <v>231</v>
      </c>
      <c r="I437">
        <v>32.04</v>
      </c>
    </row>
    <row r="438" spans="1:9" ht="18.75" customHeight="1" x14ac:dyDescent="0.25">
      <c r="A438">
        <v>2013</v>
      </c>
      <c r="B438" t="s">
        <v>175</v>
      </c>
      <c r="C438" s="77">
        <v>100</v>
      </c>
      <c r="G438">
        <v>2011</v>
      </c>
      <c r="H438" t="s">
        <v>232</v>
      </c>
      <c r="I438">
        <v>19</v>
      </c>
    </row>
    <row r="439" spans="1:9" ht="18.75" customHeight="1" x14ac:dyDescent="0.25">
      <c r="A439">
        <v>2014</v>
      </c>
      <c r="B439" t="s">
        <v>175</v>
      </c>
      <c r="C439" s="77">
        <v>-62.35</v>
      </c>
      <c r="G439">
        <v>2011</v>
      </c>
      <c r="H439" t="s">
        <v>233</v>
      </c>
      <c r="I439">
        <v>14.38</v>
      </c>
    </row>
    <row r="440" spans="1:9" ht="18.75" customHeight="1" x14ac:dyDescent="0.25">
      <c r="A440">
        <v>2015</v>
      </c>
      <c r="B440" t="s">
        <v>175</v>
      </c>
      <c r="C440" s="77">
        <v>85.16</v>
      </c>
      <c r="G440">
        <v>2012</v>
      </c>
      <c r="H440" t="s">
        <v>226</v>
      </c>
      <c r="I440">
        <v>4.63</v>
      </c>
    </row>
    <row r="441" spans="1:9" ht="18.75" customHeight="1" x14ac:dyDescent="0.25">
      <c r="A441">
        <v>2016</v>
      </c>
      <c r="B441" t="s">
        <v>175</v>
      </c>
      <c r="C441" s="77">
        <v>100</v>
      </c>
      <c r="G441">
        <v>2012</v>
      </c>
      <c r="H441" t="s">
        <v>227</v>
      </c>
      <c r="I441">
        <v>11.89</v>
      </c>
    </row>
    <row r="442" spans="1:9" ht="18.75" customHeight="1" x14ac:dyDescent="0.25">
      <c r="A442">
        <v>2017</v>
      </c>
      <c r="B442" t="s">
        <v>175</v>
      </c>
      <c r="C442" s="77">
        <v>100</v>
      </c>
      <c r="G442">
        <v>2012</v>
      </c>
      <c r="H442" t="s">
        <v>228</v>
      </c>
      <c r="I442">
        <v>36.590000000000003</v>
      </c>
    </row>
    <row r="443" spans="1:9" ht="18.75" customHeight="1" x14ac:dyDescent="0.25">
      <c r="A443">
        <v>2018</v>
      </c>
      <c r="B443" t="s">
        <v>175</v>
      </c>
      <c r="C443" s="77">
        <v>100</v>
      </c>
      <c r="G443">
        <v>2012</v>
      </c>
      <c r="H443" t="s">
        <v>229</v>
      </c>
      <c r="I443">
        <v>28.86</v>
      </c>
    </row>
    <row r="444" spans="1:9" ht="18.75" customHeight="1" x14ac:dyDescent="0.25">
      <c r="A444">
        <v>2011</v>
      </c>
      <c r="B444" t="s">
        <v>176</v>
      </c>
      <c r="C444" s="77">
        <v>26.67</v>
      </c>
      <c r="G444">
        <v>2012</v>
      </c>
      <c r="H444" t="s">
        <v>230</v>
      </c>
      <c r="I444">
        <v>12.27</v>
      </c>
    </row>
    <row r="445" spans="1:9" ht="18.75" customHeight="1" x14ac:dyDescent="0.25">
      <c r="A445">
        <v>2012</v>
      </c>
      <c r="B445" t="s">
        <v>176</v>
      </c>
      <c r="C445" s="77">
        <v>18.21</v>
      </c>
      <c r="G445">
        <v>2012</v>
      </c>
      <c r="H445" t="s">
        <v>231</v>
      </c>
      <c r="I445">
        <v>18.09</v>
      </c>
    </row>
    <row r="446" spans="1:9" ht="18.75" customHeight="1" x14ac:dyDescent="0.25">
      <c r="A446">
        <v>2013</v>
      </c>
      <c r="B446" t="s">
        <v>176</v>
      </c>
      <c r="C446" s="77">
        <v>29.37</v>
      </c>
      <c r="G446">
        <v>2012</v>
      </c>
      <c r="H446" t="s">
        <v>232</v>
      </c>
      <c r="I446">
        <v>17.170000000000002</v>
      </c>
    </row>
    <row r="447" spans="1:9" ht="18.75" customHeight="1" x14ac:dyDescent="0.25">
      <c r="A447">
        <v>2014</v>
      </c>
      <c r="B447" t="s">
        <v>176</v>
      </c>
      <c r="C447" s="77">
        <v>25.08</v>
      </c>
      <c r="G447">
        <v>2012</v>
      </c>
      <c r="H447" t="s">
        <v>233</v>
      </c>
      <c r="I447">
        <v>8.7200000000000006</v>
      </c>
    </row>
    <row r="448" spans="1:9" ht="18.75" customHeight="1" x14ac:dyDescent="0.25">
      <c r="A448">
        <v>2015</v>
      </c>
      <c r="B448" t="s">
        <v>176</v>
      </c>
      <c r="C448" s="77">
        <v>22.22</v>
      </c>
      <c r="G448">
        <v>2013</v>
      </c>
      <c r="H448" t="s">
        <v>226</v>
      </c>
      <c r="I448">
        <v>12.8</v>
      </c>
    </row>
    <row r="449" spans="1:9" ht="18.75" customHeight="1" x14ac:dyDescent="0.25">
      <c r="A449">
        <v>2016</v>
      </c>
      <c r="B449" t="s">
        <v>176</v>
      </c>
      <c r="C449" s="77">
        <v>26.37</v>
      </c>
      <c r="G449">
        <v>2013</v>
      </c>
      <c r="H449" t="s">
        <v>227</v>
      </c>
      <c r="I449">
        <v>36.42</v>
      </c>
    </row>
    <row r="450" spans="1:9" ht="18.75" customHeight="1" x14ac:dyDescent="0.25">
      <c r="A450">
        <v>2017</v>
      </c>
      <c r="B450" t="s">
        <v>176</v>
      </c>
      <c r="C450" s="77">
        <v>23.66</v>
      </c>
      <c r="G450">
        <v>2013</v>
      </c>
      <c r="H450" t="s">
        <v>228</v>
      </c>
      <c r="I450">
        <v>36.07</v>
      </c>
    </row>
    <row r="451" spans="1:9" ht="18.75" customHeight="1" x14ac:dyDescent="0.25">
      <c r="A451">
        <v>2018</v>
      </c>
      <c r="B451" t="s">
        <v>176</v>
      </c>
      <c r="C451" s="77">
        <v>24.47</v>
      </c>
      <c r="G451">
        <v>2013</v>
      </c>
      <c r="H451" t="s">
        <v>229</v>
      </c>
      <c r="I451">
        <v>23.83</v>
      </c>
    </row>
    <row r="452" spans="1:9" ht="18.75" customHeight="1" x14ac:dyDescent="0.25">
      <c r="A452">
        <v>2011</v>
      </c>
      <c r="B452" t="s">
        <v>220</v>
      </c>
      <c r="C452" s="77">
        <v>33.81</v>
      </c>
      <c r="G452">
        <v>2013</v>
      </c>
      <c r="H452" t="s">
        <v>230</v>
      </c>
      <c r="I452">
        <v>14.14</v>
      </c>
    </row>
    <row r="453" spans="1:9" ht="18.75" customHeight="1" x14ac:dyDescent="0.25">
      <c r="A453">
        <v>2012</v>
      </c>
      <c r="B453" t="s">
        <v>220</v>
      </c>
      <c r="C453" s="77">
        <v>14.93</v>
      </c>
      <c r="G453">
        <v>2013</v>
      </c>
      <c r="H453" t="s">
        <v>231</v>
      </c>
      <c r="I453">
        <v>18.809999999999999</v>
      </c>
    </row>
    <row r="454" spans="1:9" ht="18.75" customHeight="1" x14ac:dyDescent="0.25">
      <c r="A454">
        <v>2013</v>
      </c>
      <c r="B454" t="s">
        <v>220</v>
      </c>
      <c r="C454" s="77">
        <v>17.63</v>
      </c>
      <c r="G454">
        <v>2013</v>
      </c>
      <c r="H454" t="s">
        <v>232</v>
      </c>
      <c r="I454">
        <v>19.920000000000002</v>
      </c>
    </row>
    <row r="455" spans="1:9" ht="18.75" customHeight="1" x14ac:dyDescent="0.25">
      <c r="A455">
        <v>2014</v>
      </c>
      <c r="B455" t="s">
        <v>220</v>
      </c>
      <c r="C455" s="77">
        <v>20.18</v>
      </c>
      <c r="G455">
        <v>2013</v>
      </c>
      <c r="H455" t="s">
        <v>233</v>
      </c>
      <c r="I455">
        <v>-20.7</v>
      </c>
    </row>
    <row r="456" spans="1:9" ht="18.75" customHeight="1" x14ac:dyDescent="0.25">
      <c r="A456">
        <v>2015</v>
      </c>
      <c r="B456" t="s">
        <v>220</v>
      </c>
      <c r="C456" s="77">
        <v>12.39</v>
      </c>
      <c r="G456">
        <v>2014</v>
      </c>
      <c r="H456" t="s">
        <v>226</v>
      </c>
      <c r="I456">
        <v>58.71</v>
      </c>
    </row>
    <row r="457" spans="1:9" ht="18.75" customHeight="1" x14ac:dyDescent="0.25">
      <c r="A457">
        <v>2016</v>
      </c>
      <c r="B457" t="s">
        <v>220</v>
      </c>
      <c r="C457" s="77">
        <v>14.91</v>
      </c>
      <c r="G457">
        <v>2014</v>
      </c>
      <c r="H457" t="s">
        <v>227</v>
      </c>
      <c r="I457">
        <v>33.33</v>
      </c>
    </row>
    <row r="458" spans="1:9" ht="18.75" customHeight="1" x14ac:dyDescent="0.25">
      <c r="A458">
        <v>2017</v>
      </c>
      <c r="B458" t="s">
        <v>220</v>
      </c>
      <c r="C458" s="77">
        <v>13.09</v>
      </c>
      <c r="G458">
        <v>2014</v>
      </c>
      <c r="H458" t="s">
        <v>228</v>
      </c>
      <c r="I458">
        <v>25.86</v>
      </c>
    </row>
    <row r="459" spans="1:9" ht="18.75" customHeight="1" x14ac:dyDescent="0.25">
      <c r="A459">
        <v>2018</v>
      </c>
      <c r="B459" t="s">
        <v>220</v>
      </c>
      <c r="C459" s="77">
        <v>12.53</v>
      </c>
      <c r="G459">
        <v>2014</v>
      </c>
      <c r="H459" t="s">
        <v>229</v>
      </c>
      <c r="I459">
        <v>16.239999999999998</v>
      </c>
    </row>
    <row r="460" spans="1:9" ht="18.75" customHeight="1" x14ac:dyDescent="0.25">
      <c r="A460">
        <v>2011</v>
      </c>
      <c r="B460" t="s">
        <v>221</v>
      </c>
      <c r="C460" s="77">
        <v>19.11</v>
      </c>
      <c r="G460">
        <v>2014</v>
      </c>
      <c r="H460" t="s">
        <v>230</v>
      </c>
      <c r="I460">
        <v>16.920000000000002</v>
      </c>
    </row>
    <row r="461" spans="1:9" ht="18.75" customHeight="1" x14ac:dyDescent="0.25">
      <c r="A461">
        <v>2012</v>
      </c>
      <c r="B461" t="s">
        <v>221</v>
      </c>
      <c r="C461" s="77">
        <v>22.91</v>
      </c>
      <c r="G461">
        <v>2014</v>
      </c>
      <c r="H461" t="s">
        <v>231</v>
      </c>
      <c r="I461">
        <v>29.04</v>
      </c>
    </row>
    <row r="462" spans="1:9" ht="18.75" customHeight="1" x14ac:dyDescent="0.25">
      <c r="A462">
        <v>2013</v>
      </c>
      <c r="B462" t="s">
        <v>221</v>
      </c>
      <c r="C462" s="77">
        <v>17.39</v>
      </c>
      <c r="G462">
        <v>2014</v>
      </c>
      <c r="H462" t="s">
        <v>232</v>
      </c>
      <c r="I462">
        <v>11.27</v>
      </c>
    </row>
    <row r="463" spans="1:9" ht="18.75" customHeight="1" x14ac:dyDescent="0.25">
      <c r="A463">
        <v>2014</v>
      </c>
      <c r="B463" t="s">
        <v>221</v>
      </c>
      <c r="C463" s="77">
        <v>9.0500000000000007</v>
      </c>
      <c r="G463">
        <v>2014</v>
      </c>
      <c r="H463" t="s">
        <v>233</v>
      </c>
      <c r="I463">
        <v>25.74</v>
      </c>
    </row>
    <row r="464" spans="1:9" ht="18.75" customHeight="1" x14ac:dyDescent="0.25">
      <c r="A464">
        <v>2015</v>
      </c>
      <c r="B464" t="s">
        <v>221</v>
      </c>
      <c r="C464" s="77">
        <v>4.74</v>
      </c>
      <c r="G464">
        <v>2015</v>
      </c>
      <c r="H464" t="s">
        <v>226</v>
      </c>
      <c r="I464">
        <v>22.5</v>
      </c>
    </row>
    <row r="465" spans="1:9" ht="18.75" customHeight="1" x14ac:dyDescent="0.25">
      <c r="A465">
        <v>2016</v>
      </c>
      <c r="B465" t="s">
        <v>221</v>
      </c>
      <c r="C465" s="77">
        <v>9.17</v>
      </c>
      <c r="G465">
        <v>2015</v>
      </c>
      <c r="H465" t="s">
        <v>227</v>
      </c>
      <c r="I465">
        <v>11.7</v>
      </c>
    </row>
    <row r="466" spans="1:9" ht="18.75" customHeight="1" x14ac:dyDescent="0.25">
      <c r="A466">
        <v>2017</v>
      </c>
      <c r="B466" t="s">
        <v>221</v>
      </c>
      <c r="C466" s="77">
        <v>5.88</v>
      </c>
      <c r="G466">
        <v>2015</v>
      </c>
      <c r="H466" t="s">
        <v>228</v>
      </c>
      <c r="I466">
        <v>28.03</v>
      </c>
    </row>
    <row r="467" spans="1:9" ht="18.75" customHeight="1" x14ac:dyDescent="0.25">
      <c r="A467">
        <v>2018</v>
      </c>
      <c r="B467" t="s">
        <v>221</v>
      </c>
      <c r="C467" s="77">
        <v>9.9600000000000009</v>
      </c>
      <c r="G467">
        <v>2015</v>
      </c>
      <c r="H467" t="s">
        <v>229</v>
      </c>
      <c r="I467">
        <v>14.75</v>
      </c>
    </row>
    <row r="468" spans="1:9" ht="18.75" customHeight="1" x14ac:dyDescent="0.25">
      <c r="G468">
        <v>2015</v>
      </c>
      <c r="H468" t="s">
        <v>230</v>
      </c>
      <c r="I468">
        <v>16.11</v>
      </c>
    </row>
    <row r="469" spans="1:9" ht="18.75" customHeight="1" x14ac:dyDescent="0.25">
      <c r="G469">
        <v>2015</v>
      </c>
      <c r="H469" t="s">
        <v>231</v>
      </c>
      <c r="I469">
        <v>21.18</v>
      </c>
    </row>
    <row r="470" spans="1:9" ht="18.75" customHeight="1" x14ac:dyDescent="0.25">
      <c r="G470">
        <v>2015</v>
      </c>
      <c r="H470" t="s">
        <v>232</v>
      </c>
      <c r="I470">
        <v>14.53</v>
      </c>
    </row>
    <row r="471" spans="1:9" ht="18.75" customHeight="1" x14ac:dyDescent="0.25">
      <c r="G471">
        <v>2015</v>
      </c>
      <c r="H471" t="s">
        <v>233</v>
      </c>
      <c r="I471">
        <v>12.72</v>
      </c>
    </row>
    <row r="472" spans="1:9" ht="18.75" customHeight="1" x14ac:dyDescent="0.25">
      <c r="G472">
        <v>2016</v>
      </c>
      <c r="H472" t="s">
        <v>226</v>
      </c>
      <c r="I472">
        <v>40.119999999999997</v>
      </c>
    </row>
    <row r="473" spans="1:9" ht="18.75" customHeight="1" x14ac:dyDescent="0.25">
      <c r="G473">
        <v>2016</v>
      </c>
      <c r="H473" t="s">
        <v>227</v>
      </c>
      <c r="I473">
        <v>19.89</v>
      </c>
    </row>
    <row r="474" spans="1:9" ht="18.75" customHeight="1" x14ac:dyDescent="0.25">
      <c r="G474">
        <v>2016</v>
      </c>
      <c r="H474" t="s">
        <v>228</v>
      </c>
      <c r="I474">
        <v>24.23</v>
      </c>
    </row>
    <row r="475" spans="1:9" ht="18.75" customHeight="1" x14ac:dyDescent="0.25">
      <c r="G475">
        <v>2016</v>
      </c>
      <c r="H475" t="s">
        <v>229</v>
      </c>
      <c r="I475">
        <v>19.190000000000001</v>
      </c>
    </row>
    <row r="476" spans="1:9" ht="18.75" customHeight="1" x14ac:dyDescent="0.25">
      <c r="G476">
        <v>2016</v>
      </c>
      <c r="H476" t="s">
        <v>230</v>
      </c>
      <c r="I476">
        <v>18.36</v>
      </c>
    </row>
    <row r="477" spans="1:9" ht="18.75" customHeight="1" x14ac:dyDescent="0.25">
      <c r="G477">
        <v>2016</v>
      </c>
      <c r="H477" t="s">
        <v>231</v>
      </c>
      <c r="I477">
        <v>29.23</v>
      </c>
    </row>
    <row r="478" spans="1:9" ht="18.75" customHeight="1" x14ac:dyDescent="0.25">
      <c r="G478">
        <v>2016</v>
      </c>
      <c r="H478" t="s">
        <v>232</v>
      </c>
      <c r="I478">
        <v>13.31</v>
      </c>
    </row>
    <row r="479" spans="1:9" ht="18.75" customHeight="1" x14ac:dyDescent="0.25">
      <c r="G479">
        <v>2016</v>
      </c>
      <c r="H479" t="s">
        <v>233</v>
      </c>
      <c r="I479">
        <v>26</v>
      </c>
    </row>
    <row r="480" spans="1:9" ht="18.75" customHeight="1" x14ac:dyDescent="0.25">
      <c r="G480">
        <v>2017</v>
      </c>
      <c r="H480" t="s">
        <v>226</v>
      </c>
      <c r="I480">
        <v>25.99</v>
      </c>
    </row>
    <row r="481" spans="7:9" ht="18.75" customHeight="1" x14ac:dyDescent="0.25">
      <c r="G481">
        <v>2017</v>
      </c>
      <c r="H481" t="s">
        <v>227</v>
      </c>
      <c r="I481">
        <v>24.89</v>
      </c>
    </row>
    <row r="482" spans="7:9" ht="18.75" customHeight="1" x14ac:dyDescent="0.25">
      <c r="G482">
        <v>2017</v>
      </c>
      <c r="H482" t="s">
        <v>228</v>
      </c>
      <c r="I482">
        <v>22.3</v>
      </c>
    </row>
    <row r="483" spans="7:9" ht="18.75" customHeight="1" x14ac:dyDescent="0.25">
      <c r="G483">
        <v>2017</v>
      </c>
      <c r="H483" t="s">
        <v>229</v>
      </c>
      <c r="I483">
        <v>19.940000000000001</v>
      </c>
    </row>
    <row r="484" spans="7:9" ht="18.75" customHeight="1" x14ac:dyDescent="0.25">
      <c r="G484">
        <v>2017</v>
      </c>
      <c r="H484" t="s">
        <v>230</v>
      </c>
      <c r="I484">
        <v>13.19</v>
      </c>
    </row>
    <row r="485" spans="7:9" ht="18.75" customHeight="1" x14ac:dyDescent="0.25">
      <c r="G485">
        <v>2017</v>
      </c>
      <c r="H485" t="s">
        <v>231</v>
      </c>
      <c r="I485">
        <v>25.92</v>
      </c>
    </row>
    <row r="486" spans="7:9" ht="18.75" customHeight="1" x14ac:dyDescent="0.25">
      <c r="G486">
        <v>2017</v>
      </c>
      <c r="H486" t="s">
        <v>232</v>
      </c>
      <c r="I486">
        <v>11.39</v>
      </c>
    </row>
    <row r="487" spans="7:9" ht="18.75" customHeight="1" x14ac:dyDescent="0.25">
      <c r="G487">
        <v>2017</v>
      </c>
      <c r="H487" t="s">
        <v>233</v>
      </c>
      <c r="I487">
        <v>9.31</v>
      </c>
    </row>
    <row r="488" spans="7:9" ht="18.75" customHeight="1" x14ac:dyDescent="0.25">
      <c r="G488">
        <v>2018</v>
      </c>
      <c r="H488" t="s">
        <v>226</v>
      </c>
      <c r="I488">
        <v>31.53</v>
      </c>
    </row>
    <row r="489" spans="7:9" ht="18.75" customHeight="1" x14ac:dyDescent="0.25">
      <c r="G489">
        <v>2018</v>
      </c>
      <c r="H489" t="s">
        <v>227</v>
      </c>
      <c r="I489">
        <v>18.91</v>
      </c>
    </row>
    <row r="490" spans="7:9" ht="18.75" customHeight="1" x14ac:dyDescent="0.25">
      <c r="G490">
        <v>2018</v>
      </c>
      <c r="H490" t="s">
        <v>228</v>
      </c>
      <c r="I490">
        <v>25</v>
      </c>
    </row>
    <row r="491" spans="7:9" ht="18.75" customHeight="1" x14ac:dyDescent="0.25">
      <c r="G491">
        <v>2018</v>
      </c>
      <c r="H491" t="s">
        <v>229</v>
      </c>
      <c r="I491">
        <v>23.33</v>
      </c>
    </row>
    <row r="492" spans="7:9" ht="18.75" customHeight="1" x14ac:dyDescent="0.25">
      <c r="G492">
        <v>2018</v>
      </c>
      <c r="H492" t="s">
        <v>230</v>
      </c>
      <c r="I492">
        <v>13.4</v>
      </c>
    </row>
    <row r="493" spans="7:9" ht="18.75" customHeight="1" x14ac:dyDescent="0.25">
      <c r="G493">
        <v>2018</v>
      </c>
      <c r="H493" t="s">
        <v>231</v>
      </c>
      <c r="I493">
        <v>41.65</v>
      </c>
    </row>
    <row r="494" spans="7:9" ht="18.75" customHeight="1" x14ac:dyDescent="0.25">
      <c r="G494">
        <v>2018</v>
      </c>
      <c r="H494" t="s">
        <v>232</v>
      </c>
      <c r="I494">
        <v>8.7799999999999994</v>
      </c>
    </row>
    <row r="495" spans="7:9" ht="18.75" customHeight="1" x14ac:dyDescent="0.25">
      <c r="G495">
        <v>2018</v>
      </c>
      <c r="H495" t="s">
        <v>233</v>
      </c>
      <c r="I495">
        <v>0.48</v>
      </c>
    </row>
    <row r="499" spans="1:5" ht="18.75" customHeight="1" x14ac:dyDescent="0.25">
      <c r="A499" t="s">
        <v>17</v>
      </c>
      <c r="B499" t="s">
        <v>239</v>
      </c>
      <c r="C499" t="s">
        <v>123</v>
      </c>
      <c r="D499" t="s">
        <v>53</v>
      </c>
      <c r="E499" t="s">
        <v>54</v>
      </c>
    </row>
    <row r="500" spans="1:5" ht="18.75" customHeight="1" x14ac:dyDescent="0.25">
      <c r="A500">
        <v>2007</v>
      </c>
      <c r="B500" t="s">
        <v>117</v>
      </c>
      <c r="C500" s="77">
        <v>1.79</v>
      </c>
      <c r="D500" s="77">
        <v>1.8</v>
      </c>
      <c r="E500" s="77">
        <v>1.76</v>
      </c>
    </row>
    <row r="501" spans="1:5" ht="18.75" customHeight="1" x14ac:dyDescent="0.25">
      <c r="A501">
        <v>2007</v>
      </c>
      <c r="B501" t="s">
        <v>226</v>
      </c>
      <c r="C501" s="77">
        <v>0.78</v>
      </c>
      <c r="D501" s="77">
        <v>0.85</v>
      </c>
      <c r="E501" s="77">
        <v>0.57999999999999996</v>
      </c>
    </row>
    <row r="502" spans="1:5" ht="18.75" customHeight="1" x14ac:dyDescent="0.25">
      <c r="A502">
        <v>2007</v>
      </c>
      <c r="B502" t="s">
        <v>227</v>
      </c>
      <c r="C502" s="77">
        <v>0.89</v>
      </c>
      <c r="D502" s="77">
        <v>0.95</v>
      </c>
      <c r="E502" s="77">
        <v>0.63</v>
      </c>
    </row>
    <row r="503" spans="1:5" ht="18.75" customHeight="1" x14ac:dyDescent="0.25">
      <c r="A503">
        <v>2007</v>
      </c>
      <c r="B503" t="s">
        <v>228</v>
      </c>
      <c r="C503" s="77">
        <v>1.1499999999999999</v>
      </c>
      <c r="D503" s="77">
        <v>1.31</v>
      </c>
      <c r="E503" s="77">
        <v>0.7</v>
      </c>
    </row>
    <row r="504" spans="1:5" ht="18.75" customHeight="1" x14ac:dyDescent="0.25">
      <c r="A504">
        <v>2007</v>
      </c>
      <c r="B504" t="s">
        <v>229</v>
      </c>
      <c r="C504" s="77">
        <v>1.47</v>
      </c>
      <c r="D504" s="77">
        <v>1.63</v>
      </c>
      <c r="E504" s="77">
        <v>1.04</v>
      </c>
    </row>
    <row r="505" spans="1:5" ht="18.75" customHeight="1" x14ac:dyDescent="0.25">
      <c r="A505">
        <v>2007</v>
      </c>
      <c r="B505" t="s">
        <v>230</v>
      </c>
      <c r="C505" s="77">
        <v>1.77</v>
      </c>
      <c r="D505" s="77">
        <v>1.88</v>
      </c>
      <c r="E505" s="77">
        <v>1.61</v>
      </c>
    </row>
    <row r="506" spans="1:5" ht="18.75" customHeight="1" x14ac:dyDescent="0.25">
      <c r="A506">
        <v>2007</v>
      </c>
      <c r="B506" t="s">
        <v>231</v>
      </c>
      <c r="C506" s="77">
        <v>1.88</v>
      </c>
      <c r="D506" s="77">
        <v>2.1800000000000002</v>
      </c>
      <c r="E506" s="77">
        <v>1.32</v>
      </c>
    </row>
    <row r="507" spans="1:5" ht="18.75" customHeight="1" x14ac:dyDescent="0.25">
      <c r="A507">
        <v>2007</v>
      </c>
      <c r="B507" t="s">
        <v>232</v>
      </c>
      <c r="C507" s="77">
        <v>2.92</v>
      </c>
      <c r="D507" s="77">
        <v>3.17</v>
      </c>
      <c r="E507" s="77">
        <v>2.76</v>
      </c>
    </row>
    <row r="508" spans="1:5" ht="18.75" customHeight="1" x14ac:dyDescent="0.25">
      <c r="A508">
        <v>2007</v>
      </c>
      <c r="B508" t="s">
        <v>233</v>
      </c>
      <c r="C508" s="77">
        <v>2.71</v>
      </c>
      <c r="D508" s="77">
        <v>3.39</v>
      </c>
      <c r="E508" s="77">
        <v>1.21</v>
      </c>
    </row>
    <row r="509" spans="1:5" ht="18.75" customHeight="1" x14ac:dyDescent="0.25">
      <c r="A509">
        <v>2008</v>
      </c>
      <c r="B509" t="s">
        <v>117</v>
      </c>
      <c r="C509">
        <v>1.92</v>
      </c>
      <c r="D509">
        <v>1.94</v>
      </c>
      <c r="E509">
        <v>1.9</v>
      </c>
    </row>
    <row r="510" spans="1:5" ht="18.75" customHeight="1" x14ac:dyDescent="0.25">
      <c r="A510">
        <v>2008</v>
      </c>
      <c r="B510" t="s">
        <v>226</v>
      </c>
      <c r="C510">
        <v>0.81</v>
      </c>
      <c r="D510">
        <v>0.86</v>
      </c>
      <c r="E510">
        <v>0.64</v>
      </c>
    </row>
    <row r="511" spans="1:5" ht="18.75" customHeight="1" x14ac:dyDescent="0.25">
      <c r="A511">
        <v>2008</v>
      </c>
      <c r="B511" t="s">
        <v>227</v>
      </c>
      <c r="C511">
        <v>1.02</v>
      </c>
      <c r="D511">
        <v>1.1499999999999999</v>
      </c>
      <c r="E511">
        <v>0.69</v>
      </c>
    </row>
    <row r="512" spans="1:5" ht="18.75" customHeight="1" x14ac:dyDescent="0.25">
      <c r="A512">
        <v>2008</v>
      </c>
      <c r="B512" t="s">
        <v>228</v>
      </c>
      <c r="C512">
        <v>1.32</v>
      </c>
      <c r="D512">
        <v>1.47</v>
      </c>
      <c r="E512">
        <v>0.85</v>
      </c>
    </row>
    <row r="513" spans="1:5" ht="18.75" customHeight="1" x14ac:dyDescent="0.25">
      <c r="A513">
        <v>2008</v>
      </c>
      <c r="B513" t="s">
        <v>229</v>
      </c>
      <c r="C513">
        <v>1.64</v>
      </c>
      <c r="D513">
        <v>1.8</v>
      </c>
      <c r="E513">
        <v>1.1499999999999999</v>
      </c>
    </row>
    <row r="514" spans="1:5" ht="18.75" customHeight="1" x14ac:dyDescent="0.25">
      <c r="A514">
        <v>2008</v>
      </c>
      <c r="B514" t="s">
        <v>230</v>
      </c>
      <c r="C514">
        <v>1.87</v>
      </c>
      <c r="D514">
        <v>1.97</v>
      </c>
      <c r="E514">
        <v>1.71</v>
      </c>
    </row>
    <row r="515" spans="1:5" ht="18.75" customHeight="1" x14ac:dyDescent="0.25">
      <c r="A515">
        <v>2008</v>
      </c>
      <c r="B515" t="s">
        <v>231</v>
      </c>
      <c r="C515">
        <v>1.77</v>
      </c>
      <c r="D515">
        <v>1.95</v>
      </c>
      <c r="E515">
        <v>1.52</v>
      </c>
    </row>
    <row r="516" spans="1:5" ht="18.75" customHeight="1" x14ac:dyDescent="0.25">
      <c r="A516">
        <v>2008</v>
      </c>
      <c r="B516" t="s">
        <v>232</v>
      </c>
      <c r="C516">
        <v>3.1</v>
      </c>
      <c r="D516">
        <v>3.48</v>
      </c>
      <c r="E516">
        <v>2.93</v>
      </c>
    </row>
    <row r="517" spans="1:5" ht="18.75" customHeight="1" x14ac:dyDescent="0.25">
      <c r="A517">
        <v>2008</v>
      </c>
      <c r="B517" t="s">
        <v>233</v>
      </c>
      <c r="C517">
        <v>3.51</v>
      </c>
      <c r="D517">
        <v>3.83</v>
      </c>
      <c r="E517">
        <v>2.04</v>
      </c>
    </row>
    <row r="518" spans="1:5" ht="18.75" customHeight="1" x14ac:dyDescent="0.25">
      <c r="A518">
        <v>2009</v>
      </c>
      <c r="B518" t="s">
        <v>117</v>
      </c>
      <c r="C518">
        <v>2.0099999999999998</v>
      </c>
      <c r="D518">
        <v>2.04</v>
      </c>
      <c r="E518">
        <v>1.98</v>
      </c>
    </row>
    <row r="519" spans="1:5" ht="18.75" customHeight="1" x14ac:dyDescent="0.25">
      <c r="A519">
        <v>2009</v>
      </c>
      <c r="B519" t="s">
        <v>226</v>
      </c>
      <c r="C519">
        <v>0.97</v>
      </c>
      <c r="D519">
        <v>1.05</v>
      </c>
      <c r="E519">
        <v>0.57999999999999996</v>
      </c>
    </row>
    <row r="520" spans="1:5" ht="18.75" customHeight="1" x14ac:dyDescent="0.25">
      <c r="A520">
        <v>2009</v>
      </c>
      <c r="B520" t="s">
        <v>227</v>
      </c>
      <c r="C520">
        <v>1.03</v>
      </c>
      <c r="D520">
        <v>1.1399999999999999</v>
      </c>
      <c r="E520">
        <v>0.65</v>
      </c>
    </row>
    <row r="521" spans="1:5" ht="18.75" customHeight="1" x14ac:dyDescent="0.25">
      <c r="A521">
        <v>2009</v>
      </c>
      <c r="B521" t="s">
        <v>228</v>
      </c>
      <c r="C521">
        <v>1.35</v>
      </c>
      <c r="D521">
        <v>1.54</v>
      </c>
      <c r="E521">
        <v>0.87</v>
      </c>
    </row>
    <row r="522" spans="1:5" ht="18.75" customHeight="1" x14ac:dyDescent="0.25">
      <c r="A522">
        <v>2009</v>
      </c>
      <c r="B522" t="s">
        <v>229</v>
      </c>
      <c r="C522">
        <v>1.65</v>
      </c>
      <c r="D522">
        <v>1.81</v>
      </c>
      <c r="E522">
        <v>1.23</v>
      </c>
    </row>
    <row r="523" spans="1:5" ht="18.75" customHeight="1" x14ac:dyDescent="0.25">
      <c r="A523">
        <v>2009</v>
      </c>
      <c r="B523" t="s">
        <v>230</v>
      </c>
      <c r="C523">
        <v>1.96</v>
      </c>
      <c r="D523">
        <v>2.08</v>
      </c>
      <c r="E523">
        <v>1.79</v>
      </c>
    </row>
    <row r="524" spans="1:5" ht="18.75" customHeight="1" x14ac:dyDescent="0.25">
      <c r="A524">
        <v>2009</v>
      </c>
      <c r="B524" t="s">
        <v>231</v>
      </c>
      <c r="C524">
        <v>2.0699999999999998</v>
      </c>
      <c r="D524">
        <v>2.33</v>
      </c>
      <c r="E524">
        <v>1.81</v>
      </c>
    </row>
    <row r="525" spans="1:5" ht="18.75" customHeight="1" x14ac:dyDescent="0.25">
      <c r="A525">
        <v>2009</v>
      </c>
      <c r="B525" t="s">
        <v>232</v>
      </c>
      <c r="C525">
        <v>3.27</v>
      </c>
      <c r="D525">
        <v>3.6</v>
      </c>
      <c r="E525">
        <v>3.08</v>
      </c>
    </row>
    <row r="526" spans="1:5" ht="18.75" customHeight="1" x14ac:dyDescent="0.25">
      <c r="A526">
        <v>2009</v>
      </c>
      <c r="B526" t="s">
        <v>233</v>
      </c>
      <c r="C526">
        <v>2.56</v>
      </c>
      <c r="D526">
        <v>2.86</v>
      </c>
      <c r="E526">
        <v>2.13</v>
      </c>
    </row>
    <row r="527" spans="1:5" ht="18.75" customHeight="1" x14ac:dyDescent="0.25">
      <c r="A527">
        <v>2010</v>
      </c>
      <c r="B527" t="s">
        <v>117</v>
      </c>
      <c r="C527">
        <v>2.19</v>
      </c>
      <c r="D527">
        <v>2.23</v>
      </c>
      <c r="E527">
        <v>2.12</v>
      </c>
    </row>
    <row r="528" spans="1:5" ht="18.75" customHeight="1" x14ac:dyDescent="0.25">
      <c r="A528">
        <v>2010</v>
      </c>
      <c r="B528" t="s">
        <v>226</v>
      </c>
      <c r="C528">
        <v>0.97</v>
      </c>
      <c r="D528">
        <v>1.02</v>
      </c>
      <c r="E528">
        <v>0.83</v>
      </c>
    </row>
    <row r="529" spans="1:5" ht="18.75" customHeight="1" x14ac:dyDescent="0.25">
      <c r="A529">
        <v>2010</v>
      </c>
      <c r="B529" t="s">
        <v>227</v>
      </c>
      <c r="C529">
        <v>1.1200000000000001</v>
      </c>
      <c r="D529">
        <v>1.17</v>
      </c>
      <c r="E529">
        <v>0.91</v>
      </c>
    </row>
    <row r="530" spans="1:5" ht="18.75" customHeight="1" x14ac:dyDescent="0.25">
      <c r="A530">
        <v>2010</v>
      </c>
      <c r="B530" t="s">
        <v>228</v>
      </c>
      <c r="C530">
        <v>1.49</v>
      </c>
      <c r="D530">
        <v>1.64</v>
      </c>
      <c r="E530">
        <v>1.08</v>
      </c>
    </row>
    <row r="531" spans="1:5" ht="18.75" customHeight="1" x14ac:dyDescent="0.25">
      <c r="A531">
        <v>2010</v>
      </c>
      <c r="B531" t="s">
        <v>229</v>
      </c>
      <c r="C531">
        <v>1.77</v>
      </c>
      <c r="D531">
        <v>1.94</v>
      </c>
      <c r="E531">
        <v>1.42</v>
      </c>
    </row>
    <row r="532" spans="1:5" ht="18.75" customHeight="1" x14ac:dyDescent="0.25">
      <c r="A532">
        <v>2010</v>
      </c>
      <c r="B532" t="s">
        <v>230</v>
      </c>
      <c r="C532">
        <v>2.08</v>
      </c>
      <c r="D532">
        <v>2.2599999999999998</v>
      </c>
      <c r="E532">
        <v>1.9</v>
      </c>
    </row>
    <row r="533" spans="1:5" ht="18.75" customHeight="1" x14ac:dyDescent="0.25">
      <c r="A533">
        <v>2010</v>
      </c>
      <c r="B533" t="s">
        <v>231</v>
      </c>
      <c r="C533">
        <v>2.25</v>
      </c>
      <c r="D533">
        <v>2.54</v>
      </c>
      <c r="E533">
        <v>1.75</v>
      </c>
    </row>
    <row r="534" spans="1:5" ht="18.75" customHeight="1" x14ac:dyDescent="0.25">
      <c r="A534">
        <v>2010</v>
      </c>
      <c r="B534" t="s">
        <v>232</v>
      </c>
      <c r="C534">
        <v>3.53</v>
      </c>
      <c r="D534">
        <v>3.89</v>
      </c>
      <c r="E534">
        <v>3.32</v>
      </c>
    </row>
    <row r="535" spans="1:5" ht="18.75" customHeight="1" x14ac:dyDescent="0.25">
      <c r="A535">
        <v>2010</v>
      </c>
      <c r="B535" t="s">
        <v>233</v>
      </c>
      <c r="C535">
        <v>2.48</v>
      </c>
      <c r="D535">
        <v>3.67</v>
      </c>
      <c r="E535">
        <v>2.2000000000000002</v>
      </c>
    </row>
    <row r="536" spans="1:5" ht="18.75" customHeight="1" x14ac:dyDescent="0.25">
      <c r="A536">
        <v>2011</v>
      </c>
      <c r="B536" t="s">
        <v>117</v>
      </c>
      <c r="C536">
        <v>2.4900000000000002</v>
      </c>
      <c r="D536">
        <v>2.54</v>
      </c>
      <c r="E536">
        <v>2.41</v>
      </c>
    </row>
    <row r="537" spans="1:5" ht="18.75" customHeight="1" x14ac:dyDescent="0.25">
      <c r="A537">
        <v>2011</v>
      </c>
      <c r="B537" t="s">
        <v>226</v>
      </c>
      <c r="C537">
        <v>1.0900000000000001</v>
      </c>
      <c r="D537">
        <v>1.1100000000000001</v>
      </c>
      <c r="E537">
        <v>1.01</v>
      </c>
    </row>
    <row r="538" spans="1:5" ht="18.75" customHeight="1" x14ac:dyDescent="0.25">
      <c r="A538">
        <v>2011</v>
      </c>
      <c r="B538" t="s">
        <v>227</v>
      </c>
      <c r="C538">
        <v>1.22</v>
      </c>
      <c r="D538">
        <v>1.35</v>
      </c>
      <c r="E538">
        <v>0.74</v>
      </c>
    </row>
    <row r="539" spans="1:5" ht="18.75" customHeight="1" x14ac:dyDescent="0.25">
      <c r="A539">
        <v>2011</v>
      </c>
      <c r="B539" t="s">
        <v>228</v>
      </c>
      <c r="C539">
        <v>1.63</v>
      </c>
      <c r="D539">
        <v>1.79</v>
      </c>
      <c r="E539">
        <v>1.18</v>
      </c>
    </row>
    <row r="540" spans="1:5" ht="18.75" customHeight="1" x14ac:dyDescent="0.25">
      <c r="A540">
        <v>2011</v>
      </c>
      <c r="B540" t="s">
        <v>229</v>
      </c>
      <c r="C540">
        <v>1.94</v>
      </c>
      <c r="D540">
        <v>2.17</v>
      </c>
      <c r="E540">
        <v>1.59</v>
      </c>
    </row>
    <row r="541" spans="1:5" ht="18.75" customHeight="1" x14ac:dyDescent="0.25">
      <c r="A541">
        <v>2011</v>
      </c>
      <c r="B541" t="s">
        <v>230</v>
      </c>
      <c r="C541">
        <v>2.39</v>
      </c>
      <c r="D541">
        <v>2.62</v>
      </c>
      <c r="E541">
        <v>2.02</v>
      </c>
    </row>
    <row r="542" spans="1:5" ht="18.75" customHeight="1" x14ac:dyDescent="0.25">
      <c r="A542">
        <v>2011</v>
      </c>
      <c r="B542" t="s">
        <v>231</v>
      </c>
      <c r="C542">
        <v>2.63</v>
      </c>
      <c r="D542">
        <v>2.84</v>
      </c>
      <c r="E542">
        <v>1.93</v>
      </c>
    </row>
    <row r="543" spans="1:5" ht="18.75" customHeight="1" x14ac:dyDescent="0.25">
      <c r="A543">
        <v>2011</v>
      </c>
      <c r="B543" t="s">
        <v>232</v>
      </c>
      <c r="C543">
        <v>3.87</v>
      </c>
      <c r="D543">
        <v>4.42</v>
      </c>
      <c r="E543">
        <v>3.58</v>
      </c>
    </row>
    <row r="544" spans="1:5" ht="18.75" customHeight="1" x14ac:dyDescent="0.25">
      <c r="A544">
        <v>2011</v>
      </c>
      <c r="B544" t="s">
        <v>233</v>
      </c>
      <c r="C544">
        <v>2.69</v>
      </c>
      <c r="D544">
        <v>2.92</v>
      </c>
      <c r="E544">
        <v>2.5</v>
      </c>
    </row>
    <row r="545" spans="1:5" ht="18.75" customHeight="1" x14ac:dyDescent="0.25">
      <c r="A545">
        <v>2012</v>
      </c>
      <c r="B545" t="s">
        <v>117</v>
      </c>
      <c r="C545">
        <v>2.73</v>
      </c>
      <c r="D545">
        <v>2.74</v>
      </c>
      <c r="E545">
        <v>2.72</v>
      </c>
    </row>
    <row r="546" spans="1:5" ht="18.75" customHeight="1" x14ac:dyDescent="0.25">
      <c r="A546">
        <v>2012</v>
      </c>
      <c r="B546" t="s">
        <v>226</v>
      </c>
      <c r="C546">
        <v>1.08</v>
      </c>
      <c r="D546">
        <v>1.08</v>
      </c>
      <c r="E546">
        <v>1.03</v>
      </c>
    </row>
    <row r="547" spans="1:5" ht="18.75" customHeight="1" x14ac:dyDescent="0.25">
      <c r="A547">
        <v>2012</v>
      </c>
      <c r="B547" t="s">
        <v>227</v>
      </c>
      <c r="C547">
        <v>1.39</v>
      </c>
      <c r="D547">
        <v>1.43</v>
      </c>
      <c r="E547">
        <v>1.26</v>
      </c>
    </row>
    <row r="548" spans="1:5" ht="18.75" customHeight="1" x14ac:dyDescent="0.25">
      <c r="A548">
        <v>2012</v>
      </c>
      <c r="B548" t="s">
        <v>228</v>
      </c>
      <c r="C548">
        <v>1.83</v>
      </c>
      <c r="D548">
        <v>2.0499999999999998</v>
      </c>
      <c r="E548">
        <v>1.3</v>
      </c>
    </row>
    <row r="549" spans="1:5" ht="18.75" customHeight="1" x14ac:dyDescent="0.25">
      <c r="A549">
        <v>2012</v>
      </c>
      <c r="B549" t="s">
        <v>229</v>
      </c>
      <c r="C549">
        <v>2.2999999999999998</v>
      </c>
      <c r="D549">
        <v>2.46</v>
      </c>
      <c r="E549">
        <v>1.75</v>
      </c>
    </row>
    <row r="550" spans="1:5" ht="18.75" customHeight="1" x14ac:dyDescent="0.25">
      <c r="A550">
        <v>2012</v>
      </c>
      <c r="B550" t="s">
        <v>230</v>
      </c>
      <c r="C550">
        <v>2.63</v>
      </c>
      <c r="D550">
        <v>2.77</v>
      </c>
      <c r="E550">
        <v>2.4300000000000002</v>
      </c>
    </row>
    <row r="551" spans="1:5" ht="18.75" customHeight="1" x14ac:dyDescent="0.25">
      <c r="A551">
        <v>2012</v>
      </c>
      <c r="B551" t="s">
        <v>231</v>
      </c>
      <c r="C551">
        <v>2.69</v>
      </c>
      <c r="D551">
        <v>2.82</v>
      </c>
      <c r="E551">
        <v>2.31</v>
      </c>
    </row>
    <row r="552" spans="1:5" ht="18.75" customHeight="1" x14ac:dyDescent="0.25">
      <c r="A552">
        <v>2012</v>
      </c>
      <c r="B552" t="s">
        <v>232</v>
      </c>
      <c r="C552">
        <v>4.0599999999999996</v>
      </c>
      <c r="D552">
        <v>4.5999999999999996</v>
      </c>
      <c r="E552">
        <v>3.81</v>
      </c>
    </row>
    <row r="553" spans="1:5" ht="18.75" customHeight="1" x14ac:dyDescent="0.25">
      <c r="A553">
        <v>2012</v>
      </c>
      <c r="B553" t="s">
        <v>233</v>
      </c>
      <c r="C553">
        <v>2.83</v>
      </c>
      <c r="D553">
        <v>2.98</v>
      </c>
      <c r="E553">
        <v>2.72</v>
      </c>
    </row>
    <row r="554" spans="1:5" ht="18.75" customHeight="1" x14ac:dyDescent="0.25">
      <c r="A554">
        <v>2013</v>
      </c>
      <c r="B554" t="s">
        <v>117</v>
      </c>
      <c r="C554">
        <v>2.87</v>
      </c>
      <c r="D554">
        <v>2.9</v>
      </c>
      <c r="E554">
        <v>2.83</v>
      </c>
    </row>
    <row r="555" spans="1:5" ht="18.75" customHeight="1" x14ac:dyDescent="0.25">
      <c r="A555">
        <v>2013</v>
      </c>
      <c r="B555" t="s">
        <v>226</v>
      </c>
      <c r="C555">
        <v>1.23</v>
      </c>
      <c r="D555">
        <v>1.25</v>
      </c>
      <c r="E555">
        <v>1.0900000000000001</v>
      </c>
    </row>
    <row r="556" spans="1:5" ht="18.75" customHeight="1" x14ac:dyDescent="0.25">
      <c r="A556">
        <v>2013</v>
      </c>
      <c r="B556" t="s">
        <v>227</v>
      </c>
      <c r="C556">
        <v>1.32</v>
      </c>
      <c r="D556">
        <v>1.51</v>
      </c>
      <c r="E556">
        <v>0.96</v>
      </c>
    </row>
    <row r="557" spans="1:5" ht="18.75" customHeight="1" x14ac:dyDescent="0.25">
      <c r="A557">
        <v>2013</v>
      </c>
      <c r="B557" t="s">
        <v>228</v>
      </c>
      <c r="C557">
        <v>1.98</v>
      </c>
      <c r="D557">
        <v>2.19</v>
      </c>
      <c r="E557">
        <v>1.4</v>
      </c>
    </row>
    <row r="558" spans="1:5" ht="18.75" customHeight="1" x14ac:dyDescent="0.25">
      <c r="A558">
        <v>2013</v>
      </c>
      <c r="B558" t="s">
        <v>229</v>
      </c>
      <c r="C558">
        <v>2.41</v>
      </c>
      <c r="D558">
        <v>2.56</v>
      </c>
      <c r="E558">
        <v>1.95</v>
      </c>
    </row>
    <row r="559" spans="1:5" ht="18.75" customHeight="1" x14ac:dyDescent="0.25">
      <c r="A559">
        <v>2013</v>
      </c>
      <c r="B559" t="s">
        <v>230</v>
      </c>
      <c r="C559">
        <v>2.79</v>
      </c>
      <c r="D559">
        <v>2.97</v>
      </c>
      <c r="E559">
        <v>2.5499999999999998</v>
      </c>
    </row>
    <row r="560" spans="1:5" ht="18.75" customHeight="1" x14ac:dyDescent="0.25">
      <c r="A560">
        <v>2013</v>
      </c>
      <c r="B560" t="s">
        <v>231</v>
      </c>
      <c r="C560">
        <v>2.91</v>
      </c>
      <c r="D560">
        <v>3.03</v>
      </c>
      <c r="E560">
        <v>2.46</v>
      </c>
    </row>
    <row r="561" spans="1:5" ht="18.75" customHeight="1" x14ac:dyDescent="0.25">
      <c r="A561">
        <v>2013</v>
      </c>
      <c r="B561" t="s">
        <v>232</v>
      </c>
      <c r="C561">
        <v>4.38</v>
      </c>
      <c r="D561">
        <v>5.0199999999999996</v>
      </c>
      <c r="E561">
        <v>4.0199999999999996</v>
      </c>
    </row>
    <row r="562" spans="1:5" ht="18.75" customHeight="1" x14ac:dyDescent="0.25">
      <c r="A562">
        <v>2013</v>
      </c>
      <c r="B562" t="s">
        <v>233</v>
      </c>
      <c r="C562">
        <v>3.34</v>
      </c>
      <c r="D562">
        <v>3.14</v>
      </c>
      <c r="E562">
        <v>3.79</v>
      </c>
    </row>
    <row r="563" spans="1:5" ht="18.75" customHeight="1" x14ac:dyDescent="0.25">
      <c r="A563">
        <v>2014</v>
      </c>
      <c r="B563" t="s">
        <v>117</v>
      </c>
      <c r="C563">
        <v>3.05</v>
      </c>
      <c r="D563">
        <v>3.08</v>
      </c>
      <c r="E563">
        <v>3.01</v>
      </c>
    </row>
    <row r="564" spans="1:5" ht="18.75" customHeight="1" x14ac:dyDescent="0.25">
      <c r="A564">
        <v>2014</v>
      </c>
      <c r="B564" t="s">
        <v>226</v>
      </c>
      <c r="C564">
        <v>1.42</v>
      </c>
      <c r="D564">
        <v>1.55</v>
      </c>
      <c r="E564">
        <v>0.64</v>
      </c>
    </row>
    <row r="565" spans="1:5" ht="18.75" customHeight="1" x14ac:dyDescent="0.25">
      <c r="A565">
        <v>2014</v>
      </c>
      <c r="B565" t="s">
        <v>227</v>
      </c>
      <c r="C565">
        <v>1.58</v>
      </c>
      <c r="D565">
        <v>1.71</v>
      </c>
      <c r="E565">
        <v>1.1399999999999999</v>
      </c>
    </row>
    <row r="566" spans="1:5" ht="18.75" customHeight="1" x14ac:dyDescent="0.25">
      <c r="A566">
        <v>2014</v>
      </c>
      <c r="B566" t="s">
        <v>228</v>
      </c>
      <c r="C566">
        <v>2.19</v>
      </c>
      <c r="D566">
        <v>2.3199999999999998</v>
      </c>
      <c r="E566">
        <v>1.72</v>
      </c>
    </row>
    <row r="567" spans="1:5" ht="18.75" customHeight="1" x14ac:dyDescent="0.25">
      <c r="A567">
        <v>2014</v>
      </c>
      <c r="B567" t="s">
        <v>229</v>
      </c>
      <c r="C567">
        <v>2.56</v>
      </c>
      <c r="D567">
        <v>2.71</v>
      </c>
      <c r="E567">
        <v>2.27</v>
      </c>
    </row>
    <row r="568" spans="1:5" ht="18.75" customHeight="1" x14ac:dyDescent="0.25">
      <c r="A568">
        <v>2014</v>
      </c>
      <c r="B568" t="s">
        <v>230</v>
      </c>
      <c r="C568">
        <v>2.98</v>
      </c>
      <c r="D568">
        <v>3.25</v>
      </c>
      <c r="E568">
        <v>2.7</v>
      </c>
    </row>
    <row r="569" spans="1:5" ht="18.75" customHeight="1" x14ac:dyDescent="0.25">
      <c r="A569">
        <v>2014</v>
      </c>
      <c r="B569" t="s">
        <v>231</v>
      </c>
      <c r="C569">
        <v>3.09</v>
      </c>
      <c r="D569">
        <v>3.34</v>
      </c>
      <c r="E569">
        <v>2.37</v>
      </c>
    </row>
    <row r="570" spans="1:5" ht="18.75" customHeight="1" x14ac:dyDescent="0.25">
      <c r="A570">
        <v>2014</v>
      </c>
      <c r="B570" t="s">
        <v>232</v>
      </c>
      <c r="C570">
        <v>4.62</v>
      </c>
      <c r="D570">
        <v>4.97</v>
      </c>
      <c r="E570">
        <v>4.41</v>
      </c>
    </row>
    <row r="571" spans="1:5" ht="18.75" customHeight="1" x14ac:dyDescent="0.25">
      <c r="A571">
        <v>2014</v>
      </c>
      <c r="B571" t="s">
        <v>233</v>
      </c>
      <c r="C571">
        <v>3.25</v>
      </c>
      <c r="D571">
        <v>4.04</v>
      </c>
      <c r="E571">
        <v>3</v>
      </c>
    </row>
    <row r="572" spans="1:5" ht="18.75" customHeight="1" x14ac:dyDescent="0.25">
      <c r="A572">
        <v>2015</v>
      </c>
      <c r="B572" t="s">
        <v>117</v>
      </c>
      <c r="C572">
        <v>3.15</v>
      </c>
      <c r="D572">
        <v>3.2</v>
      </c>
      <c r="E572">
        <v>3.1</v>
      </c>
    </row>
    <row r="573" spans="1:5" ht="18.75" customHeight="1" x14ac:dyDescent="0.25">
      <c r="A573">
        <v>2015</v>
      </c>
      <c r="B573" t="s">
        <v>226</v>
      </c>
      <c r="C573">
        <v>1.57</v>
      </c>
      <c r="D573">
        <v>1.6</v>
      </c>
      <c r="E573">
        <v>1.24</v>
      </c>
    </row>
    <row r="574" spans="1:5" ht="18.75" customHeight="1" x14ac:dyDescent="0.25">
      <c r="A574">
        <v>2015</v>
      </c>
      <c r="B574" t="s">
        <v>227</v>
      </c>
      <c r="C574">
        <v>1.66</v>
      </c>
      <c r="D574">
        <v>1.71</v>
      </c>
      <c r="E574">
        <v>1.51</v>
      </c>
    </row>
    <row r="575" spans="1:5" ht="18.75" customHeight="1" x14ac:dyDescent="0.25">
      <c r="A575">
        <v>2015</v>
      </c>
      <c r="B575" t="s">
        <v>228</v>
      </c>
      <c r="C575">
        <v>2.2200000000000002</v>
      </c>
      <c r="D575">
        <v>2.39</v>
      </c>
      <c r="E575">
        <v>1.72</v>
      </c>
    </row>
    <row r="576" spans="1:5" ht="18.75" customHeight="1" x14ac:dyDescent="0.25">
      <c r="A576">
        <v>2015</v>
      </c>
      <c r="B576" t="s">
        <v>229</v>
      </c>
      <c r="C576">
        <v>2.64</v>
      </c>
      <c r="D576">
        <v>2.78</v>
      </c>
      <c r="E576">
        <v>2.37</v>
      </c>
    </row>
    <row r="577" spans="1:5" ht="18.75" customHeight="1" x14ac:dyDescent="0.25">
      <c r="A577">
        <v>2015</v>
      </c>
      <c r="B577" t="s">
        <v>230</v>
      </c>
      <c r="C577">
        <v>3.02</v>
      </c>
      <c r="D577">
        <v>3.29</v>
      </c>
      <c r="E577">
        <v>2.76</v>
      </c>
    </row>
    <row r="578" spans="1:5" ht="18.75" customHeight="1" x14ac:dyDescent="0.25">
      <c r="A578">
        <v>2015</v>
      </c>
      <c r="B578" t="s">
        <v>231</v>
      </c>
      <c r="C578">
        <v>3.27</v>
      </c>
      <c r="D578">
        <v>3.4</v>
      </c>
      <c r="E578">
        <v>2.68</v>
      </c>
    </row>
    <row r="579" spans="1:5" ht="18.75" customHeight="1" x14ac:dyDescent="0.25">
      <c r="A579">
        <v>2015</v>
      </c>
      <c r="B579" t="s">
        <v>232</v>
      </c>
      <c r="C579">
        <v>4.8899999999999997</v>
      </c>
      <c r="D579">
        <v>5.37</v>
      </c>
      <c r="E579">
        <v>4.59</v>
      </c>
    </row>
    <row r="580" spans="1:5" ht="18.75" customHeight="1" x14ac:dyDescent="0.25">
      <c r="A580">
        <v>2015</v>
      </c>
      <c r="B580" t="s">
        <v>233</v>
      </c>
      <c r="C580">
        <v>3.13</v>
      </c>
      <c r="D580">
        <v>3.46</v>
      </c>
      <c r="E580">
        <v>3.02</v>
      </c>
    </row>
    <row r="581" spans="1:5" ht="18.75" customHeight="1" x14ac:dyDescent="0.25">
      <c r="A581">
        <v>2016</v>
      </c>
      <c r="B581" t="s">
        <v>117</v>
      </c>
      <c r="C581">
        <v>3.5</v>
      </c>
      <c r="D581">
        <v>3.53</v>
      </c>
      <c r="E581">
        <v>3.44</v>
      </c>
    </row>
    <row r="582" spans="1:5" ht="18.75" customHeight="1" x14ac:dyDescent="0.25">
      <c r="A582">
        <v>2016</v>
      </c>
      <c r="B582" t="s">
        <v>226</v>
      </c>
      <c r="C582">
        <v>1.6</v>
      </c>
      <c r="D582">
        <v>1.67</v>
      </c>
      <c r="E582">
        <v>1</v>
      </c>
    </row>
    <row r="583" spans="1:5" ht="18.75" customHeight="1" x14ac:dyDescent="0.25">
      <c r="A583">
        <v>2016</v>
      </c>
      <c r="B583" t="s">
        <v>227</v>
      </c>
      <c r="C583">
        <v>1.7</v>
      </c>
      <c r="D583">
        <v>1.76</v>
      </c>
      <c r="E583">
        <v>1.41</v>
      </c>
    </row>
    <row r="584" spans="1:5" ht="18.75" customHeight="1" x14ac:dyDescent="0.25">
      <c r="A584">
        <v>2016</v>
      </c>
      <c r="B584" t="s">
        <v>228</v>
      </c>
      <c r="C584">
        <v>2.42</v>
      </c>
      <c r="D584">
        <v>2.6</v>
      </c>
      <c r="E584">
        <v>1.97</v>
      </c>
    </row>
    <row r="585" spans="1:5" ht="18.75" customHeight="1" x14ac:dyDescent="0.25">
      <c r="A585">
        <v>2016</v>
      </c>
      <c r="B585" t="s">
        <v>229</v>
      </c>
      <c r="C585">
        <v>2.77</v>
      </c>
      <c r="D585">
        <v>2.97</v>
      </c>
      <c r="E585">
        <v>2.4</v>
      </c>
    </row>
    <row r="586" spans="1:5" ht="18.75" customHeight="1" x14ac:dyDescent="0.25">
      <c r="A586">
        <v>2016</v>
      </c>
      <c r="B586" t="s">
        <v>230</v>
      </c>
      <c r="C586">
        <v>3.24</v>
      </c>
      <c r="D586">
        <v>3.54</v>
      </c>
      <c r="E586">
        <v>2.89</v>
      </c>
    </row>
    <row r="587" spans="1:5" ht="18.75" customHeight="1" x14ac:dyDescent="0.25">
      <c r="A587">
        <v>2016</v>
      </c>
      <c r="B587" t="s">
        <v>231</v>
      </c>
      <c r="C587">
        <v>3.14</v>
      </c>
      <c r="D587">
        <v>3.66</v>
      </c>
      <c r="E587">
        <v>2.59</v>
      </c>
    </row>
    <row r="588" spans="1:5" ht="18.75" customHeight="1" x14ac:dyDescent="0.25">
      <c r="A588">
        <v>2016</v>
      </c>
      <c r="B588" t="s">
        <v>232</v>
      </c>
      <c r="C588">
        <v>5.33</v>
      </c>
      <c r="D588">
        <v>5.86</v>
      </c>
      <c r="E588">
        <v>5.08</v>
      </c>
    </row>
    <row r="589" spans="1:5" ht="18.75" customHeight="1" x14ac:dyDescent="0.25">
      <c r="A589">
        <v>2016</v>
      </c>
      <c r="B589" t="s">
        <v>233</v>
      </c>
      <c r="C589">
        <v>3.65</v>
      </c>
      <c r="D589">
        <v>4.2699999999999996</v>
      </c>
      <c r="E589">
        <v>3.16</v>
      </c>
    </row>
    <row r="590" spans="1:5" ht="18.75" customHeight="1" x14ac:dyDescent="0.25">
      <c r="A590">
        <v>2017</v>
      </c>
      <c r="B590" t="s">
        <v>117</v>
      </c>
      <c r="C590">
        <v>3.66</v>
      </c>
      <c r="D590">
        <v>3.65</v>
      </c>
      <c r="E590">
        <v>3.68</v>
      </c>
    </row>
    <row r="591" spans="1:5" ht="18.75" customHeight="1" x14ac:dyDescent="0.25">
      <c r="A591">
        <v>2017</v>
      </c>
      <c r="B591" t="s">
        <v>226</v>
      </c>
      <c r="C591">
        <v>1.64</v>
      </c>
      <c r="D591">
        <v>1.77</v>
      </c>
      <c r="E591">
        <v>1.31</v>
      </c>
    </row>
    <row r="592" spans="1:5" ht="18.75" customHeight="1" x14ac:dyDescent="0.25">
      <c r="A592">
        <v>2017</v>
      </c>
      <c r="B592" t="s">
        <v>227</v>
      </c>
      <c r="C592">
        <v>2.08</v>
      </c>
      <c r="D592">
        <v>2.21</v>
      </c>
      <c r="E592">
        <v>1.66</v>
      </c>
    </row>
    <row r="593" spans="1:5" ht="18.75" customHeight="1" x14ac:dyDescent="0.25">
      <c r="A593">
        <v>2017</v>
      </c>
      <c r="B593" t="s">
        <v>228</v>
      </c>
      <c r="C593">
        <v>2.5099999999999998</v>
      </c>
      <c r="D593">
        <v>2.69</v>
      </c>
      <c r="E593">
        <v>2.09</v>
      </c>
    </row>
    <row r="594" spans="1:5" ht="18.75" customHeight="1" x14ac:dyDescent="0.25">
      <c r="A594">
        <v>2017</v>
      </c>
      <c r="B594" t="s">
        <v>229</v>
      </c>
      <c r="C594">
        <v>2.98</v>
      </c>
      <c r="D594">
        <v>3.21</v>
      </c>
      <c r="E594">
        <v>2.57</v>
      </c>
    </row>
    <row r="595" spans="1:5" ht="18.75" customHeight="1" x14ac:dyDescent="0.25">
      <c r="A595">
        <v>2017</v>
      </c>
      <c r="B595" t="s">
        <v>230</v>
      </c>
      <c r="C595">
        <v>3.46</v>
      </c>
      <c r="D595">
        <v>3.64</v>
      </c>
      <c r="E595">
        <v>3.16</v>
      </c>
    </row>
    <row r="596" spans="1:5" ht="18.75" customHeight="1" x14ac:dyDescent="0.25">
      <c r="A596">
        <v>2017</v>
      </c>
      <c r="B596" t="s">
        <v>231</v>
      </c>
      <c r="C596">
        <v>3.59</v>
      </c>
      <c r="D596">
        <v>3.82</v>
      </c>
      <c r="E596">
        <v>2.83</v>
      </c>
    </row>
    <row r="597" spans="1:5" ht="18.75" customHeight="1" x14ac:dyDescent="0.25">
      <c r="A597">
        <v>2017</v>
      </c>
      <c r="B597" t="s">
        <v>232</v>
      </c>
      <c r="C597">
        <v>5.55</v>
      </c>
      <c r="D597">
        <v>5.97</v>
      </c>
      <c r="E597">
        <v>5.29</v>
      </c>
    </row>
    <row r="598" spans="1:5" ht="18.75" customHeight="1" x14ac:dyDescent="0.25">
      <c r="A598">
        <v>2017</v>
      </c>
      <c r="B598" t="s">
        <v>233</v>
      </c>
      <c r="C598">
        <v>4.2699999999999996</v>
      </c>
      <c r="D598">
        <v>4.51</v>
      </c>
      <c r="E598">
        <v>4.09</v>
      </c>
    </row>
    <row r="599" spans="1:5" ht="18.75" customHeight="1" x14ac:dyDescent="0.25">
      <c r="A599">
        <v>2018</v>
      </c>
      <c r="B599" t="s">
        <v>117</v>
      </c>
      <c r="C599">
        <v>3.72</v>
      </c>
      <c r="D599">
        <v>3.72</v>
      </c>
      <c r="E599">
        <v>3.73</v>
      </c>
    </row>
    <row r="600" spans="1:5" ht="18.75" customHeight="1" x14ac:dyDescent="0.25">
      <c r="A600">
        <v>2018</v>
      </c>
      <c r="B600" t="s">
        <v>226</v>
      </c>
      <c r="C600">
        <v>1.89</v>
      </c>
      <c r="D600">
        <v>2.0299999999999998</v>
      </c>
      <c r="E600">
        <v>1.39</v>
      </c>
    </row>
    <row r="601" spans="1:5" ht="18.75" customHeight="1" x14ac:dyDescent="0.25">
      <c r="A601">
        <v>2018</v>
      </c>
      <c r="B601" t="s">
        <v>227</v>
      </c>
      <c r="C601">
        <v>2.27</v>
      </c>
      <c r="D601">
        <v>2.38</v>
      </c>
      <c r="E601">
        <v>1.93</v>
      </c>
    </row>
    <row r="602" spans="1:5" ht="18.75" customHeight="1" x14ac:dyDescent="0.25">
      <c r="A602">
        <v>2018</v>
      </c>
      <c r="B602" t="s">
        <v>228</v>
      </c>
      <c r="C602">
        <v>2.52</v>
      </c>
      <c r="D602">
        <v>2.72</v>
      </c>
      <c r="E602">
        <v>2.04</v>
      </c>
    </row>
    <row r="603" spans="1:5" ht="18.75" customHeight="1" x14ac:dyDescent="0.25">
      <c r="A603">
        <v>2018</v>
      </c>
      <c r="B603" t="s">
        <v>229</v>
      </c>
      <c r="C603">
        <v>3.08</v>
      </c>
      <c r="D603">
        <v>3.3</v>
      </c>
      <c r="E603">
        <v>2.5299999999999998</v>
      </c>
    </row>
    <row r="604" spans="1:5" ht="18.75" customHeight="1" x14ac:dyDescent="0.25">
      <c r="A604">
        <v>2018</v>
      </c>
      <c r="B604" t="s">
        <v>230</v>
      </c>
      <c r="C604">
        <v>3.54</v>
      </c>
      <c r="D604">
        <v>3.73</v>
      </c>
      <c r="E604">
        <v>3.23</v>
      </c>
    </row>
    <row r="605" spans="1:5" ht="18.75" customHeight="1" x14ac:dyDescent="0.25">
      <c r="A605">
        <v>2018</v>
      </c>
      <c r="B605" t="s">
        <v>231</v>
      </c>
      <c r="C605">
        <v>3.77</v>
      </c>
      <c r="D605">
        <v>4.25</v>
      </c>
      <c r="E605">
        <v>2.48</v>
      </c>
    </row>
    <row r="606" spans="1:5" ht="18.75" customHeight="1" x14ac:dyDescent="0.25">
      <c r="A606">
        <v>2018</v>
      </c>
      <c r="B606" t="s">
        <v>232</v>
      </c>
      <c r="C606">
        <v>5.6</v>
      </c>
      <c r="D606">
        <v>5.92</v>
      </c>
      <c r="E606">
        <v>5.4</v>
      </c>
    </row>
    <row r="607" spans="1:5" ht="18.75" customHeight="1" x14ac:dyDescent="0.25">
      <c r="A607">
        <v>2018</v>
      </c>
      <c r="B607" t="s">
        <v>233</v>
      </c>
      <c r="C607">
        <v>4.18</v>
      </c>
      <c r="D607">
        <v>4.1900000000000004</v>
      </c>
      <c r="E607">
        <v>4.17</v>
      </c>
    </row>
    <row r="609" spans="1:5" ht="18.75" customHeight="1" x14ac:dyDescent="0.25">
      <c r="A609" t="s">
        <v>17</v>
      </c>
      <c r="B609" t="s">
        <v>239</v>
      </c>
      <c r="C609" t="s">
        <v>123</v>
      </c>
      <c r="D609" t="s">
        <v>53</v>
      </c>
      <c r="E609" t="s">
        <v>54</v>
      </c>
    </row>
    <row r="610" spans="1:5" ht="18.75" customHeight="1" x14ac:dyDescent="0.25">
      <c r="A610">
        <v>2007</v>
      </c>
      <c r="B610" t="s">
        <v>226</v>
      </c>
      <c r="C610" s="77">
        <v>0.78</v>
      </c>
      <c r="D610" s="77">
        <v>0.85</v>
      </c>
      <c r="E610" s="77">
        <v>0.57999999999999996</v>
      </c>
    </row>
    <row r="611" spans="1:5" ht="18.75" customHeight="1" x14ac:dyDescent="0.25">
      <c r="A611">
        <v>2007</v>
      </c>
      <c r="B611" t="s">
        <v>227</v>
      </c>
      <c r="C611" s="77">
        <v>0.89</v>
      </c>
      <c r="D611" s="77">
        <v>0.95</v>
      </c>
      <c r="E611" s="77">
        <v>0.63</v>
      </c>
    </row>
    <row r="612" spans="1:5" ht="18.75" customHeight="1" x14ac:dyDescent="0.25">
      <c r="A612">
        <v>2007</v>
      </c>
      <c r="B612" t="s">
        <v>228</v>
      </c>
      <c r="C612" s="77">
        <v>1.1499999999999999</v>
      </c>
      <c r="D612" s="77">
        <v>1.31</v>
      </c>
      <c r="E612" s="77">
        <v>0.7</v>
      </c>
    </row>
    <row r="613" spans="1:5" ht="18.75" customHeight="1" x14ac:dyDescent="0.25">
      <c r="A613">
        <v>2007</v>
      </c>
      <c r="B613" t="s">
        <v>229</v>
      </c>
      <c r="C613" s="77">
        <v>1.47</v>
      </c>
      <c r="D613" s="77">
        <v>1.63</v>
      </c>
      <c r="E613" s="77">
        <v>1.04</v>
      </c>
    </row>
    <row r="614" spans="1:5" ht="18.75" customHeight="1" x14ac:dyDescent="0.25">
      <c r="A614">
        <v>2007</v>
      </c>
      <c r="B614" t="s">
        <v>230</v>
      </c>
      <c r="C614" s="77">
        <v>1.77</v>
      </c>
      <c r="D614" s="77">
        <v>1.88</v>
      </c>
      <c r="E614" s="77">
        <v>1.61</v>
      </c>
    </row>
    <row r="615" spans="1:5" ht="18.75" customHeight="1" x14ac:dyDescent="0.25">
      <c r="A615">
        <v>2007</v>
      </c>
      <c r="B615" t="s">
        <v>231</v>
      </c>
      <c r="C615" s="77">
        <v>1.88</v>
      </c>
      <c r="D615" s="77">
        <v>2.1800000000000002</v>
      </c>
      <c r="E615" s="77">
        <v>1.32</v>
      </c>
    </row>
    <row r="616" spans="1:5" ht="18.75" customHeight="1" x14ac:dyDescent="0.25">
      <c r="A616">
        <v>2007</v>
      </c>
      <c r="B616" t="s">
        <v>232</v>
      </c>
      <c r="C616" s="77">
        <v>2.92</v>
      </c>
      <c r="D616" s="77">
        <v>3.17</v>
      </c>
      <c r="E616" s="77">
        <v>2.76</v>
      </c>
    </row>
    <row r="617" spans="1:5" ht="18.75" customHeight="1" x14ac:dyDescent="0.25">
      <c r="A617">
        <v>2007</v>
      </c>
      <c r="B617" t="s">
        <v>233</v>
      </c>
      <c r="C617" s="77">
        <v>2.71</v>
      </c>
      <c r="D617" s="77">
        <v>3.39</v>
      </c>
      <c r="E617" s="77">
        <v>1.21</v>
      </c>
    </row>
    <row r="618" spans="1:5" ht="18.75" customHeight="1" x14ac:dyDescent="0.25">
      <c r="A618">
        <v>2008</v>
      </c>
      <c r="B618" t="s">
        <v>226</v>
      </c>
      <c r="C618">
        <v>0.81</v>
      </c>
      <c r="D618">
        <v>0.86</v>
      </c>
      <c r="E618">
        <v>0.64</v>
      </c>
    </row>
    <row r="619" spans="1:5" ht="18.75" customHeight="1" x14ac:dyDescent="0.25">
      <c r="A619">
        <v>2008</v>
      </c>
      <c r="B619" t="s">
        <v>227</v>
      </c>
      <c r="C619">
        <v>1.02</v>
      </c>
      <c r="D619">
        <v>1.1499999999999999</v>
      </c>
      <c r="E619">
        <v>0.69</v>
      </c>
    </row>
    <row r="620" spans="1:5" ht="18.75" customHeight="1" x14ac:dyDescent="0.25">
      <c r="A620">
        <v>2008</v>
      </c>
      <c r="B620" t="s">
        <v>228</v>
      </c>
      <c r="C620">
        <v>1.32</v>
      </c>
      <c r="D620">
        <v>1.47</v>
      </c>
      <c r="E620">
        <v>0.85</v>
      </c>
    </row>
    <row r="621" spans="1:5" ht="18.75" customHeight="1" x14ac:dyDescent="0.25">
      <c r="A621">
        <v>2008</v>
      </c>
      <c r="B621" t="s">
        <v>229</v>
      </c>
      <c r="C621">
        <v>1.64</v>
      </c>
      <c r="D621">
        <v>1.8</v>
      </c>
      <c r="E621">
        <v>1.1499999999999999</v>
      </c>
    </row>
    <row r="622" spans="1:5" ht="18.75" customHeight="1" x14ac:dyDescent="0.25">
      <c r="A622">
        <v>2008</v>
      </c>
      <c r="B622" t="s">
        <v>230</v>
      </c>
      <c r="C622">
        <v>1.87</v>
      </c>
      <c r="D622">
        <v>1.97</v>
      </c>
      <c r="E622">
        <v>1.71</v>
      </c>
    </row>
    <row r="623" spans="1:5" ht="18.75" customHeight="1" x14ac:dyDescent="0.25">
      <c r="A623">
        <v>2008</v>
      </c>
      <c r="B623" t="s">
        <v>231</v>
      </c>
      <c r="C623">
        <v>1.77</v>
      </c>
      <c r="D623">
        <v>1.95</v>
      </c>
      <c r="E623">
        <v>1.52</v>
      </c>
    </row>
    <row r="624" spans="1:5" ht="18.75" customHeight="1" x14ac:dyDescent="0.25">
      <c r="A624">
        <v>2008</v>
      </c>
      <c r="B624" t="s">
        <v>232</v>
      </c>
      <c r="C624">
        <v>3.1</v>
      </c>
      <c r="D624">
        <v>3.48</v>
      </c>
      <c r="E624">
        <v>2.93</v>
      </c>
    </row>
    <row r="625" spans="1:5" ht="18.75" customHeight="1" x14ac:dyDescent="0.25">
      <c r="A625">
        <v>2008</v>
      </c>
      <c r="B625" t="s">
        <v>233</v>
      </c>
      <c r="C625">
        <v>3.51</v>
      </c>
      <c r="D625">
        <v>3.83</v>
      </c>
      <c r="E625">
        <v>2.04</v>
      </c>
    </row>
    <row r="626" spans="1:5" ht="18.75" customHeight="1" x14ac:dyDescent="0.25">
      <c r="A626">
        <v>2009</v>
      </c>
      <c r="B626" t="s">
        <v>226</v>
      </c>
      <c r="C626">
        <v>0.97</v>
      </c>
      <c r="D626">
        <v>1.05</v>
      </c>
      <c r="E626">
        <v>0.57999999999999996</v>
      </c>
    </row>
    <row r="627" spans="1:5" ht="18.75" customHeight="1" x14ac:dyDescent="0.25">
      <c r="A627">
        <v>2009</v>
      </c>
      <c r="B627" t="s">
        <v>227</v>
      </c>
      <c r="C627">
        <v>1.03</v>
      </c>
      <c r="D627">
        <v>1.1399999999999999</v>
      </c>
      <c r="E627">
        <v>0.65</v>
      </c>
    </row>
    <row r="628" spans="1:5" ht="18.75" customHeight="1" x14ac:dyDescent="0.25">
      <c r="A628">
        <v>2009</v>
      </c>
      <c r="B628" t="s">
        <v>228</v>
      </c>
      <c r="C628">
        <v>1.35</v>
      </c>
      <c r="D628">
        <v>1.54</v>
      </c>
      <c r="E628">
        <v>0.87</v>
      </c>
    </row>
    <row r="629" spans="1:5" ht="18.75" customHeight="1" x14ac:dyDescent="0.25">
      <c r="A629">
        <v>2009</v>
      </c>
      <c r="B629" t="s">
        <v>229</v>
      </c>
      <c r="C629">
        <v>1.65</v>
      </c>
      <c r="D629">
        <v>1.81</v>
      </c>
      <c r="E629">
        <v>1.23</v>
      </c>
    </row>
    <row r="630" spans="1:5" ht="18.75" customHeight="1" x14ac:dyDescent="0.25">
      <c r="A630">
        <v>2009</v>
      </c>
      <c r="B630" t="s">
        <v>230</v>
      </c>
      <c r="C630">
        <v>1.96</v>
      </c>
      <c r="D630">
        <v>2.08</v>
      </c>
      <c r="E630">
        <v>1.79</v>
      </c>
    </row>
    <row r="631" spans="1:5" ht="18.75" customHeight="1" x14ac:dyDescent="0.25">
      <c r="A631">
        <v>2009</v>
      </c>
      <c r="B631" t="s">
        <v>231</v>
      </c>
      <c r="C631">
        <v>2.0699999999999998</v>
      </c>
      <c r="D631">
        <v>2.33</v>
      </c>
      <c r="E631">
        <v>1.81</v>
      </c>
    </row>
    <row r="632" spans="1:5" ht="18.75" customHeight="1" x14ac:dyDescent="0.25">
      <c r="A632">
        <v>2009</v>
      </c>
      <c r="B632" t="s">
        <v>232</v>
      </c>
      <c r="C632">
        <v>3.27</v>
      </c>
      <c r="D632">
        <v>3.6</v>
      </c>
      <c r="E632">
        <v>3.08</v>
      </c>
    </row>
    <row r="633" spans="1:5" ht="18.75" customHeight="1" x14ac:dyDescent="0.25">
      <c r="A633">
        <v>2009</v>
      </c>
      <c r="B633" t="s">
        <v>233</v>
      </c>
      <c r="C633">
        <v>2.56</v>
      </c>
      <c r="D633">
        <v>2.86</v>
      </c>
      <c r="E633">
        <v>2.13</v>
      </c>
    </row>
    <row r="634" spans="1:5" ht="18.75" customHeight="1" x14ac:dyDescent="0.25">
      <c r="A634">
        <v>2010</v>
      </c>
      <c r="B634" t="s">
        <v>226</v>
      </c>
      <c r="C634">
        <v>0.97</v>
      </c>
      <c r="D634">
        <v>1.02</v>
      </c>
      <c r="E634">
        <v>0.83</v>
      </c>
    </row>
    <row r="635" spans="1:5" ht="18.75" customHeight="1" x14ac:dyDescent="0.25">
      <c r="A635">
        <v>2010</v>
      </c>
      <c r="B635" t="s">
        <v>227</v>
      </c>
      <c r="C635">
        <v>1.1200000000000001</v>
      </c>
      <c r="D635">
        <v>1.17</v>
      </c>
      <c r="E635">
        <v>0.91</v>
      </c>
    </row>
    <row r="636" spans="1:5" ht="18.75" customHeight="1" x14ac:dyDescent="0.25">
      <c r="A636">
        <v>2010</v>
      </c>
      <c r="B636" t="s">
        <v>228</v>
      </c>
      <c r="C636">
        <v>1.49</v>
      </c>
      <c r="D636">
        <v>1.64</v>
      </c>
      <c r="E636">
        <v>1.08</v>
      </c>
    </row>
    <row r="637" spans="1:5" ht="18.75" customHeight="1" x14ac:dyDescent="0.25">
      <c r="A637">
        <v>2010</v>
      </c>
      <c r="B637" t="s">
        <v>229</v>
      </c>
      <c r="C637">
        <v>1.77</v>
      </c>
      <c r="D637">
        <v>1.94</v>
      </c>
      <c r="E637">
        <v>1.42</v>
      </c>
    </row>
    <row r="638" spans="1:5" ht="18.75" customHeight="1" x14ac:dyDescent="0.25">
      <c r="A638">
        <v>2010</v>
      </c>
      <c r="B638" t="s">
        <v>230</v>
      </c>
      <c r="C638">
        <v>2.08</v>
      </c>
      <c r="D638">
        <v>2.2599999999999998</v>
      </c>
      <c r="E638">
        <v>1.9</v>
      </c>
    </row>
    <row r="639" spans="1:5" ht="18.75" customHeight="1" x14ac:dyDescent="0.25">
      <c r="A639">
        <v>2010</v>
      </c>
      <c r="B639" t="s">
        <v>231</v>
      </c>
      <c r="C639">
        <v>2.25</v>
      </c>
      <c r="D639">
        <v>2.54</v>
      </c>
      <c r="E639">
        <v>1.75</v>
      </c>
    </row>
    <row r="640" spans="1:5" ht="18.75" customHeight="1" x14ac:dyDescent="0.25">
      <c r="A640">
        <v>2010</v>
      </c>
      <c r="B640" t="s">
        <v>232</v>
      </c>
      <c r="C640">
        <v>3.53</v>
      </c>
      <c r="D640">
        <v>3.89</v>
      </c>
      <c r="E640">
        <v>3.32</v>
      </c>
    </row>
    <row r="641" spans="1:5" ht="18.75" customHeight="1" x14ac:dyDescent="0.25">
      <c r="A641">
        <v>2010</v>
      </c>
      <c r="B641" t="s">
        <v>233</v>
      </c>
      <c r="C641">
        <v>2.48</v>
      </c>
      <c r="D641">
        <v>3.67</v>
      </c>
      <c r="E641">
        <v>2.2000000000000002</v>
      </c>
    </row>
    <row r="642" spans="1:5" ht="18.75" customHeight="1" x14ac:dyDescent="0.25">
      <c r="A642">
        <v>2011</v>
      </c>
      <c r="B642" t="s">
        <v>226</v>
      </c>
      <c r="C642">
        <v>1.0900000000000001</v>
      </c>
      <c r="D642">
        <v>1.1100000000000001</v>
      </c>
      <c r="E642">
        <v>1.01</v>
      </c>
    </row>
    <row r="643" spans="1:5" ht="18.75" customHeight="1" x14ac:dyDescent="0.25">
      <c r="A643">
        <v>2011</v>
      </c>
      <c r="B643" t="s">
        <v>227</v>
      </c>
      <c r="C643">
        <v>1.22</v>
      </c>
      <c r="D643">
        <v>1.35</v>
      </c>
      <c r="E643">
        <v>0.74</v>
      </c>
    </row>
    <row r="644" spans="1:5" ht="18.75" customHeight="1" x14ac:dyDescent="0.25">
      <c r="A644">
        <v>2011</v>
      </c>
      <c r="B644" t="s">
        <v>228</v>
      </c>
      <c r="C644">
        <v>1.63</v>
      </c>
      <c r="D644">
        <v>1.79</v>
      </c>
      <c r="E644">
        <v>1.18</v>
      </c>
    </row>
    <row r="645" spans="1:5" ht="18.75" customHeight="1" x14ac:dyDescent="0.25">
      <c r="A645">
        <v>2011</v>
      </c>
      <c r="B645" t="s">
        <v>229</v>
      </c>
      <c r="C645">
        <v>1.94</v>
      </c>
      <c r="D645">
        <v>2.17</v>
      </c>
      <c r="E645">
        <v>1.59</v>
      </c>
    </row>
    <row r="646" spans="1:5" ht="18.75" customHeight="1" x14ac:dyDescent="0.25">
      <c r="A646">
        <v>2011</v>
      </c>
      <c r="B646" t="s">
        <v>230</v>
      </c>
      <c r="C646">
        <v>2.39</v>
      </c>
      <c r="D646">
        <v>2.62</v>
      </c>
      <c r="E646">
        <v>2.02</v>
      </c>
    </row>
    <row r="647" spans="1:5" ht="18.75" customHeight="1" x14ac:dyDescent="0.25">
      <c r="A647">
        <v>2011</v>
      </c>
      <c r="B647" t="s">
        <v>231</v>
      </c>
      <c r="C647">
        <v>2.63</v>
      </c>
      <c r="D647">
        <v>2.84</v>
      </c>
      <c r="E647">
        <v>1.93</v>
      </c>
    </row>
    <row r="648" spans="1:5" ht="18.75" customHeight="1" x14ac:dyDescent="0.25">
      <c r="A648">
        <v>2011</v>
      </c>
      <c r="B648" t="s">
        <v>232</v>
      </c>
      <c r="C648">
        <v>3.87</v>
      </c>
      <c r="D648">
        <v>4.42</v>
      </c>
      <c r="E648">
        <v>3.58</v>
      </c>
    </row>
    <row r="649" spans="1:5" ht="18.75" customHeight="1" x14ac:dyDescent="0.25">
      <c r="A649">
        <v>2011</v>
      </c>
      <c r="B649" t="s">
        <v>233</v>
      </c>
      <c r="C649">
        <v>2.69</v>
      </c>
      <c r="D649">
        <v>2.92</v>
      </c>
      <c r="E649">
        <v>2.5</v>
      </c>
    </row>
    <row r="650" spans="1:5" ht="18.75" customHeight="1" x14ac:dyDescent="0.25">
      <c r="A650">
        <v>2012</v>
      </c>
      <c r="B650" t="s">
        <v>226</v>
      </c>
      <c r="C650">
        <v>1.08</v>
      </c>
      <c r="D650">
        <v>1.08</v>
      </c>
      <c r="E650">
        <v>1.03</v>
      </c>
    </row>
    <row r="651" spans="1:5" ht="18.75" customHeight="1" x14ac:dyDescent="0.25">
      <c r="A651">
        <v>2012</v>
      </c>
      <c r="B651" t="s">
        <v>227</v>
      </c>
      <c r="C651">
        <v>1.39</v>
      </c>
      <c r="D651">
        <v>1.43</v>
      </c>
      <c r="E651">
        <v>1.26</v>
      </c>
    </row>
    <row r="652" spans="1:5" ht="18.75" customHeight="1" x14ac:dyDescent="0.25">
      <c r="A652">
        <v>2012</v>
      </c>
      <c r="B652" t="s">
        <v>228</v>
      </c>
      <c r="C652">
        <v>1.83</v>
      </c>
      <c r="D652">
        <v>2.0499999999999998</v>
      </c>
      <c r="E652">
        <v>1.3</v>
      </c>
    </row>
    <row r="653" spans="1:5" ht="18.75" customHeight="1" x14ac:dyDescent="0.25">
      <c r="A653">
        <v>2012</v>
      </c>
      <c r="B653" t="s">
        <v>229</v>
      </c>
      <c r="C653">
        <v>2.2999999999999998</v>
      </c>
      <c r="D653">
        <v>2.46</v>
      </c>
      <c r="E653">
        <v>1.75</v>
      </c>
    </row>
    <row r="654" spans="1:5" ht="18.75" customHeight="1" x14ac:dyDescent="0.25">
      <c r="A654">
        <v>2012</v>
      </c>
      <c r="B654" t="s">
        <v>230</v>
      </c>
      <c r="C654">
        <v>2.63</v>
      </c>
      <c r="D654">
        <v>2.77</v>
      </c>
      <c r="E654">
        <v>2.4300000000000002</v>
      </c>
    </row>
    <row r="655" spans="1:5" ht="18.75" customHeight="1" x14ac:dyDescent="0.25">
      <c r="A655">
        <v>2012</v>
      </c>
      <c r="B655" t="s">
        <v>231</v>
      </c>
      <c r="C655">
        <v>2.69</v>
      </c>
      <c r="D655">
        <v>2.82</v>
      </c>
      <c r="E655">
        <v>2.31</v>
      </c>
    </row>
    <row r="656" spans="1:5" ht="18.75" customHeight="1" x14ac:dyDescent="0.25">
      <c r="A656">
        <v>2012</v>
      </c>
      <c r="B656" t="s">
        <v>232</v>
      </c>
      <c r="C656">
        <v>4.0599999999999996</v>
      </c>
      <c r="D656">
        <v>4.5999999999999996</v>
      </c>
      <c r="E656">
        <v>3.81</v>
      </c>
    </row>
    <row r="657" spans="1:5" ht="18.75" customHeight="1" x14ac:dyDescent="0.25">
      <c r="A657">
        <v>2012</v>
      </c>
      <c r="B657" t="s">
        <v>233</v>
      </c>
      <c r="C657">
        <v>2.83</v>
      </c>
      <c r="D657">
        <v>2.98</v>
      </c>
      <c r="E657">
        <v>2.72</v>
      </c>
    </row>
    <row r="658" spans="1:5" ht="18.75" customHeight="1" x14ac:dyDescent="0.25">
      <c r="A658">
        <v>2013</v>
      </c>
      <c r="B658" t="s">
        <v>226</v>
      </c>
      <c r="C658">
        <v>1.23</v>
      </c>
      <c r="D658">
        <v>1.25</v>
      </c>
      <c r="E658">
        <v>1.0900000000000001</v>
      </c>
    </row>
    <row r="659" spans="1:5" ht="18.75" customHeight="1" x14ac:dyDescent="0.25">
      <c r="A659">
        <v>2013</v>
      </c>
      <c r="B659" t="s">
        <v>227</v>
      </c>
      <c r="C659">
        <v>1.32</v>
      </c>
      <c r="D659">
        <v>1.51</v>
      </c>
      <c r="E659">
        <v>0.96</v>
      </c>
    </row>
    <row r="660" spans="1:5" ht="18.75" customHeight="1" x14ac:dyDescent="0.25">
      <c r="A660">
        <v>2013</v>
      </c>
      <c r="B660" t="s">
        <v>228</v>
      </c>
      <c r="C660">
        <v>1.98</v>
      </c>
      <c r="D660">
        <v>2.19</v>
      </c>
      <c r="E660">
        <v>1.4</v>
      </c>
    </row>
    <row r="661" spans="1:5" ht="18.75" customHeight="1" x14ac:dyDescent="0.25">
      <c r="A661">
        <v>2013</v>
      </c>
      <c r="B661" t="s">
        <v>229</v>
      </c>
      <c r="C661">
        <v>2.41</v>
      </c>
      <c r="D661">
        <v>2.56</v>
      </c>
      <c r="E661">
        <v>1.95</v>
      </c>
    </row>
    <row r="662" spans="1:5" ht="18.75" customHeight="1" x14ac:dyDescent="0.25">
      <c r="A662">
        <v>2013</v>
      </c>
      <c r="B662" t="s">
        <v>230</v>
      </c>
      <c r="C662">
        <v>2.79</v>
      </c>
      <c r="D662">
        <v>2.97</v>
      </c>
      <c r="E662">
        <v>2.5499999999999998</v>
      </c>
    </row>
    <row r="663" spans="1:5" ht="18.75" customHeight="1" x14ac:dyDescent="0.25">
      <c r="A663">
        <v>2013</v>
      </c>
      <c r="B663" t="s">
        <v>231</v>
      </c>
      <c r="C663">
        <v>2.91</v>
      </c>
      <c r="D663">
        <v>3.03</v>
      </c>
      <c r="E663">
        <v>2.46</v>
      </c>
    </row>
    <row r="664" spans="1:5" ht="18.75" customHeight="1" x14ac:dyDescent="0.25">
      <c r="A664">
        <v>2013</v>
      </c>
      <c r="B664" t="s">
        <v>232</v>
      </c>
      <c r="C664">
        <v>4.38</v>
      </c>
      <c r="D664">
        <v>5.0199999999999996</v>
      </c>
      <c r="E664">
        <v>4.0199999999999996</v>
      </c>
    </row>
    <row r="665" spans="1:5" ht="18.75" customHeight="1" x14ac:dyDescent="0.25">
      <c r="A665">
        <v>2013</v>
      </c>
      <c r="B665" t="s">
        <v>233</v>
      </c>
      <c r="C665">
        <v>3.34</v>
      </c>
      <c r="D665">
        <v>3.14</v>
      </c>
      <c r="E665">
        <v>3.79</v>
      </c>
    </row>
    <row r="666" spans="1:5" ht="18.75" customHeight="1" x14ac:dyDescent="0.25">
      <c r="A666">
        <v>2014</v>
      </c>
      <c r="B666" t="s">
        <v>226</v>
      </c>
      <c r="C666">
        <v>1.42</v>
      </c>
      <c r="D666">
        <v>1.55</v>
      </c>
      <c r="E666">
        <v>0.64</v>
      </c>
    </row>
    <row r="667" spans="1:5" ht="18.75" customHeight="1" x14ac:dyDescent="0.25">
      <c r="A667">
        <v>2014</v>
      </c>
      <c r="B667" t="s">
        <v>227</v>
      </c>
      <c r="C667">
        <v>1.58</v>
      </c>
      <c r="D667">
        <v>1.71</v>
      </c>
      <c r="E667">
        <v>1.1399999999999999</v>
      </c>
    </row>
    <row r="668" spans="1:5" ht="18.75" customHeight="1" x14ac:dyDescent="0.25">
      <c r="A668">
        <v>2014</v>
      </c>
      <c r="B668" t="s">
        <v>228</v>
      </c>
      <c r="C668">
        <v>2.19</v>
      </c>
      <c r="D668">
        <v>2.3199999999999998</v>
      </c>
      <c r="E668">
        <v>1.72</v>
      </c>
    </row>
    <row r="669" spans="1:5" ht="18.75" customHeight="1" x14ac:dyDescent="0.25">
      <c r="A669">
        <v>2014</v>
      </c>
      <c r="B669" t="s">
        <v>229</v>
      </c>
      <c r="C669">
        <v>2.56</v>
      </c>
      <c r="D669">
        <v>2.71</v>
      </c>
      <c r="E669">
        <v>2.27</v>
      </c>
    </row>
    <row r="670" spans="1:5" ht="18.75" customHeight="1" x14ac:dyDescent="0.25">
      <c r="A670">
        <v>2014</v>
      </c>
      <c r="B670" t="s">
        <v>230</v>
      </c>
      <c r="C670">
        <v>2.98</v>
      </c>
      <c r="D670">
        <v>3.25</v>
      </c>
      <c r="E670">
        <v>2.7</v>
      </c>
    </row>
    <row r="671" spans="1:5" ht="18.75" customHeight="1" x14ac:dyDescent="0.25">
      <c r="A671">
        <v>2014</v>
      </c>
      <c r="B671" t="s">
        <v>231</v>
      </c>
      <c r="C671">
        <v>3.09</v>
      </c>
      <c r="D671">
        <v>3.34</v>
      </c>
      <c r="E671">
        <v>2.37</v>
      </c>
    </row>
    <row r="672" spans="1:5" ht="18.75" customHeight="1" x14ac:dyDescent="0.25">
      <c r="A672">
        <v>2014</v>
      </c>
      <c r="B672" t="s">
        <v>232</v>
      </c>
      <c r="C672">
        <v>4.62</v>
      </c>
      <c r="D672">
        <v>4.97</v>
      </c>
      <c r="E672">
        <v>4.41</v>
      </c>
    </row>
    <row r="673" spans="1:5" ht="18.75" customHeight="1" x14ac:dyDescent="0.25">
      <c r="A673">
        <v>2014</v>
      </c>
      <c r="B673" t="s">
        <v>233</v>
      </c>
      <c r="C673">
        <v>3.25</v>
      </c>
      <c r="D673">
        <v>4.04</v>
      </c>
      <c r="E673">
        <v>3</v>
      </c>
    </row>
    <row r="674" spans="1:5" ht="18.75" customHeight="1" x14ac:dyDescent="0.25">
      <c r="A674">
        <v>2015</v>
      </c>
      <c r="B674" t="s">
        <v>226</v>
      </c>
      <c r="C674">
        <v>1.57</v>
      </c>
      <c r="D674">
        <v>1.6</v>
      </c>
      <c r="E674">
        <v>1.24</v>
      </c>
    </row>
    <row r="675" spans="1:5" ht="18.75" customHeight="1" x14ac:dyDescent="0.25">
      <c r="A675">
        <v>2015</v>
      </c>
      <c r="B675" t="s">
        <v>227</v>
      </c>
      <c r="C675">
        <v>1.66</v>
      </c>
      <c r="D675">
        <v>1.71</v>
      </c>
      <c r="E675">
        <v>1.51</v>
      </c>
    </row>
    <row r="676" spans="1:5" ht="18.75" customHeight="1" x14ac:dyDescent="0.25">
      <c r="A676">
        <v>2015</v>
      </c>
      <c r="B676" t="s">
        <v>228</v>
      </c>
      <c r="C676">
        <v>2.2200000000000002</v>
      </c>
      <c r="D676">
        <v>2.39</v>
      </c>
      <c r="E676">
        <v>1.72</v>
      </c>
    </row>
    <row r="677" spans="1:5" ht="18.75" customHeight="1" x14ac:dyDescent="0.25">
      <c r="A677">
        <v>2015</v>
      </c>
      <c r="B677" t="s">
        <v>229</v>
      </c>
      <c r="C677">
        <v>2.64</v>
      </c>
      <c r="D677">
        <v>2.78</v>
      </c>
      <c r="E677">
        <v>2.37</v>
      </c>
    </row>
    <row r="678" spans="1:5" ht="18.75" customHeight="1" x14ac:dyDescent="0.25">
      <c r="A678">
        <v>2015</v>
      </c>
      <c r="B678" t="s">
        <v>230</v>
      </c>
      <c r="C678">
        <v>3.02</v>
      </c>
      <c r="D678">
        <v>3.29</v>
      </c>
      <c r="E678">
        <v>2.76</v>
      </c>
    </row>
    <row r="679" spans="1:5" ht="18.75" customHeight="1" x14ac:dyDescent="0.25">
      <c r="A679">
        <v>2015</v>
      </c>
      <c r="B679" t="s">
        <v>231</v>
      </c>
      <c r="C679">
        <v>3.27</v>
      </c>
      <c r="D679">
        <v>3.4</v>
      </c>
      <c r="E679">
        <v>2.68</v>
      </c>
    </row>
    <row r="680" spans="1:5" ht="18.75" customHeight="1" x14ac:dyDescent="0.25">
      <c r="A680">
        <v>2015</v>
      </c>
      <c r="B680" t="s">
        <v>232</v>
      </c>
      <c r="C680">
        <v>4.8899999999999997</v>
      </c>
      <c r="D680">
        <v>5.37</v>
      </c>
      <c r="E680">
        <v>4.59</v>
      </c>
    </row>
    <row r="681" spans="1:5" ht="18.75" customHeight="1" x14ac:dyDescent="0.25">
      <c r="A681">
        <v>2015</v>
      </c>
      <c r="B681" t="s">
        <v>233</v>
      </c>
      <c r="C681">
        <v>3.13</v>
      </c>
      <c r="D681">
        <v>3.46</v>
      </c>
      <c r="E681">
        <v>3.02</v>
      </c>
    </row>
    <row r="682" spans="1:5" ht="18.75" customHeight="1" x14ac:dyDescent="0.25">
      <c r="A682">
        <v>2016</v>
      </c>
      <c r="B682" t="s">
        <v>226</v>
      </c>
      <c r="C682">
        <v>1.6</v>
      </c>
      <c r="D682">
        <v>1.67</v>
      </c>
      <c r="E682">
        <v>1</v>
      </c>
    </row>
    <row r="683" spans="1:5" ht="18.75" customHeight="1" x14ac:dyDescent="0.25">
      <c r="A683">
        <v>2016</v>
      </c>
      <c r="B683" t="s">
        <v>227</v>
      </c>
      <c r="C683">
        <v>1.7</v>
      </c>
      <c r="D683">
        <v>1.76</v>
      </c>
      <c r="E683">
        <v>1.41</v>
      </c>
    </row>
    <row r="684" spans="1:5" ht="18.75" customHeight="1" x14ac:dyDescent="0.25">
      <c r="A684">
        <v>2016</v>
      </c>
      <c r="B684" t="s">
        <v>228</v>
      </c>
      <c r="C684">
        <v>2.42</v>
      </c>
      <c r="D684">
        <v>2.6</v>
      </c>
      <c r="E684">
        <v>1.97</v>
      </c>
    </row>
    <row r="685" spans="1:5" ht="18.75" customHeight="1" x14ac:dyDescent="0.25">
      <c r="A685">
        <v>2016</v>
      </c>
      <c r="B685" t="s">
        <v>229</v>
      </c>
      <c r="C685">
        <v>2.77</v>
      </c>
      <c r="D685">
        <v>2.97</v>
      </c>
      <c r="E685">
        <v>2.4</v>
      </c>
    </row>
    <row r="686" spans="1:5" ht="18.75" customHeight="1" x14ac:dyDescent="0.25">
      <c r="A686">
        <v>2016</v>
      </c>
      <c r="B686" t="s">
        <v>230</v>
      </c>
      <c r="C686">
        <v>3.24</v>
      </c>
      <c r="D686">
        <v>3.54</v>
      </c>
      <c r="E686">
        <v>2.89</v>
      </c>
    </row>
    <row r="687" spans="1:5" ht="18.75" customHeight="1" x14ac:dyDescent="0.25">
      <c r="A687">
        <v>2016</v>
      </c>
      <c r="B687" t="s">
        <v>231</v>
      </c>
      <c r="C687">
        <v>3.14</v>
      </c>
      <c r="D687">
        <v>3.66</v>
      </c>
      <c r="E687">
        <v>2.59</v>
      </c>
    </row>
    <row r="688" spans="1:5" ht="18.75" customHeight="1" x14ac:dyDescent="0.25">
      <c r="A688">
        <v>2016</v>
      </c>
      <c r="B688" t="s">
        <v>232</v>
      </c>
      <c r="C688">
        <v>5.33</v>
      </c>
      <c r="D688">
        <v>5.86</v>
      </c>
      <c r="E688">
        <v>5.08</v>
      </c>
    </row>
    <row r="689" spans="1:5" ht="18.75" customHeight="1" x14ac:dyDescent="0.25">
      <c r="A689">
        <v>2016</v>
      </c>
      <c r="B689" t="s">
        <v>233</v>
      </c>
      <c r="C689">
        <v>3.65</v>
      </c>
      <c r="D689">
        <v>4.2699999999999996</v>
      </c>
      <c r="E689">
        <v>3.16</v>
      </c>
    </row>
    <row r="690" spans="1:5" ht="18.75" customHeight="1" x14ac:dyDescent="0.25">
      <c r="A690">
        <v>2017</v>
      </c>
      <c r="B690" t="s">
        <v>226</v>
      </c>
      <c r="C690">
        <v>1.64</v>
      </c>
      <c r="D690">
        <v>1.77</v>
      </c>
      <c r="E690">
        <v>1.31</v>
      </c>
    </row>
    <row r="691" spans="1:5" ht="18.75" customHeight="1" x14ac:dyDescent="0.25">
      <c r="A691">
        <v>2017</v>
      </c>
      <c r="B691" t="s">
        <v>227</v>
      </c>
      <c r="C691">
        <v>2.08</v>
      </c>
      <c r="D691">
        <v>2.21</v>
      </c>
      <c r="E691">
        <v>1.66</v>
      </c>
    </row>
    <row r="692" spans="1:5" ht="18.75" customHeight="1" x14ac:dyDescent="0.25">
      <c r="A692">
        <v>2017</v>
      </c>
      <c r="B692" t="s">
        <v>228</v>
      </c>
      <c r="C692">
        <v>2.5099999999999998</v>
      </c>
      <c r="D692">
        <v>2.69</v>
      </c>
      <c r="E692">
        <v>2.09</v>
      </c>
    </row>
    <row r="693" spans="1:5" ht="18.75" customHeight="1" x14ac:dyDescent="0.25">
      <c r="A693">
        <v>2017</v>
      </c>
      <c r="B693" t="s">
        <v>229</v>
      </c>
      <c r="C693">
        <v>2.98</v>
      </c>
      <c r="D693">
        <v>3.21</v>
      </c>
      <c r="E693">
        <v>2.57</v>
      </c>
    </row>
    <row r="694" spans="1:5" ht="18.75" customHeight="1" x14ac:dyDescent="0.25">
      <c r="A694">
        <v>2017</v>
      </c>
      <c r="B694" t="s">
        <v>230</v>
      </c>
      <c r="C694">
        <v>3.46</v>
      </c>
      <c r="D694">
        <v>3.64</v>
      </c>
      <c r="E694">
        <v>3.16</v>
      </c>
    </row>
    <row r="695" spans="1:5" ht="18.75" customHeight="1" x14ac:dyDescent="0.25">
      <c r="A695">
        <v>2017</v>
      </c>
      <c r="B695" t="s">
        <v>231</v>
      </c>
      <c r="C695">
        <v>3.59</v>
      </c>
      <c r="D695">
        <v>3.82</v>
      </c>
      <c r="E695">
        <v>2.83</v>
      </c>
    </row>
    <row r="696" spans="1:5" ht="18.75" customHeight="1" x14ac:dyDescent="0.25">
      <c r="A696">
        <v>2017</v>
      </c>
      <c r="B696" t="s">
        <v>232</v>
      </c>
      <c r="C696">
        <v>5.55</v>
      </c>
      <c r="D696">
        <v>5.97</v>
      </c>
      <c r="E696">
        <v>5.29</v>
      </c>
    </row>
    <row r="697" spans="1:5" ht="18.75" customHeight="1" x14ac:dyDescent="0.25">
      <c r="A697">
        <v>2017</v>
      </c>
      <c r="B697" t="s">
        <v>233</v>
      </c>
      <c r="C697">
        <v>4.2699999999999996</v>
      </c>
      <c r="D697">
        <v>4.51</v>
      </c>
      <c r="E697">
        <v>4.09</v>
      </c>
    </row>
    <row r="698" spans="1:5" ht="18.75" customHeight="1" x14ac:dyDescent="0.25">
      <c r="A698">
        <v>2018</v>
      </c>
      <c r="B698" t="s">
        <v>226</v>
      </c>
      <c r="C698">
        <v>1.89</v>
      </c>
      <c r="D698">
        <v>2.0299999999999998</v>
      </c>
      <c r="E698">
        <v>1.39</v>
      </c>
    </row>
    <row r="699" spans="1:5" ht="18.75" customHeight="1" x14ac:dyDescent="0.25">
      <c r="A699">
        <v>2018</v>
      </c>
      <c r="B699" t="s">
        <v>227</v>
      </c>
      <c r="C699">
        <v>2.27</v>
      </c>
      <c r="D699">
        <v>2.38</v>
      </c>
      <c r="E699">
        <v>1.93</v>
      </c>
    </row>
    <row r="700" spans="1:5" ht="18.75" customHeight="1" x14ac:dyDescent="0.25">
      <c r="A700">
        <v>2018</v>
      </c>
      <c r="B700" t="s">
        <v>228</v>
      </c>
      <c r="C700">
        <v>2.52</v>
      </c>
      <c r="D700">
        <v>2.72</v>
      </c>
      <c r="E700">
        <v>2.04</v>
      </c>
    </row>
    <row r="701" spans="1:5" ht="18.75" customHeight="1" x14ac:dyDescent="0.25">
      <c r="A701">
        <v>2018</v>
      </c>
      <c r="B701" t="s">
        <v>229</v>
      </c>
      <c r="C701">
        <v>3.08</v>
      </c>
      <c r="D701">
        <v>3.3</v>
      </c>
      <c r="E701">
        <v>2.5299999999999998</v>
      </c>
    </row>
    <row r="702" spans="1:5" ht="18.75" customHeight="1" x14ac:dyDescent="0.25">
      <c r="A702">
        <v>2018</v>
      </c>
      <c r="B702" t="s">
        <v>230</v>
      </c>
      <c r="C702">
        <v>3.54</v>
      </c>
      <c r="D702">
        <v>3.73</v>
      </c>
      <c r="E702">
        <v>3.23</v>
      </c>
    </row>
    <row r="703" spans="1:5" ht="18.75" customHeight="1" x14ac:dyDescent="0.25">
      <c r="A703">
        <v>2018</v>
      </c>
      <c r="B703" t="s">
        <v>231</v>
      </c>
      <c r="C703">
        <v>3.77</v>
      </c>
      <c r="D703">
        <v>4.25</v>
      </c>
      <c r="E703">
        <v>2.48</v>
      </c>
    </row>
    <row r="704" spans="1:5" ht="18.75" customHeight="1" x14ac:dyDescent="0.25">
      <c r="A704">
        <v>2018</v>
      </c>
      <c r="B704" t="s">
        <v>232</v>
      </c>
      <c r="C704">
        <v>5.6</v>
      </c>
      <c r="D704">
        <v>5.92</v>
      </c>
      <c r="E704">
        <v>5.4</v>
      </c>
    </row>
    <row r="705" spans="1:30" ht="18.75" customHeight="1" x14ac:dyDescent="0.25">
      <c r="A705">
        <v>2018</v>
      </c>
      <c r="B705" t="s">
        <v>233</v>
      </c>
      <c r="C705">
        <v>4.18</v>
      </c>
      <c r="D705">
        <v>4.1900000000000004</v>
      </c>
      <c r="E705">
        <v>4.17</v>
      </c>
    </row>
    <row r="709" spans="1:30" ht="18.75" customHeight="1" x14ac:dyDescent="0.25">
      <c r="A709" t="s">
        <v>204</v>
      </c>
      <c r="B709" t="s">
        <v>256</v>
      </c>
      <c r="R709" t="s">
        <v>263</v>
      </c>
      <c r="S709" t="s">
        <v>241</v>
      </c>
    </row>
    <row r="710" spans="1:30" ht="18.75" customHeight="1" x14ac:dyDescent="0.25">
      <c r="B710">
        <v>2007</v>
      </c>
      <c r="C710">
        <v>2008</v>
      </c>
      <c r="D710">
        <v>2009</v>
      </c>
      <c r="E710">
        <v>2010</v>
      </c>
      <c r="F710">
        <v>2011</v>
      </c>
      <c r="G710">
        <v>2012</v>
      </c>
      <c r="H710">
        <v>2013</v>
      </c>
      <c r="I710">
        <v>2014</v>
      </c>
      <c r="J710">
        <v>2015</v>
      </c>
      <c r="K710">
        <v>2016</v>
      </c>
      <c r="L710">
        <v>2017</v>
      </c>
      <c r="M710">
        <v>2018</v>
      </c>
      <c r="S710">
        <v>2007</v>
      </c>
      <c r="T710">
        <v>2008</v>
      </c>
      <c r="U710">
        <v>2009</v>
      </c>
      <c r="V710">
        <v>2010</v>
      </c>
      <c r="W710">
        <v>2011</v>
      </c>
      <c r="X710">
        <v>2012</v>
      </c>
      <c r="Y710">
        <v>2013</v>
      </c>
      <c r="Z710">
        <v>2014</v>
      </c>
      <c r="AA710">
        <v>2015</v>
      </c>
      <c r="AB710">
        <v>2016</v>
      </c>
      <c r="AC710">
        <v>2017</v>
      </c>
      <c r="AD710">
        <v>2018</v>
      </c>
    </row>
    <row r="711" spans="1:30" ht="18.75" customHeight="1" x14ac:dyDescent="0.25">
      <c r="A711" t="s">
        <v>257</v>
      </c>
      <c r="B711">
        <v>1.79</v>
      </c>
      <c r="C711">
        <v>1.92</v>
      </c>
      <c r="D711">
        <v>2.0099999999999998</v>
      </c>
      <c r="E711">
        <v>2.19</v>
      </c>
      <c r="F711">
        <v>2.4900000000000002</v>
      </c>
      <c r="G711">
        <v>2.73</v>
      </c>
      <c r="H711">
        <v>2.87</v>
      </c>
      <c r="I711">
        <v>3.05</v>
      </c>
      <c r="J711">
        <v>3.15</v>
      </c>
      <c r="K711">
        <v>3.5</v>
      </c>
      <c r="L711">
        <v>3.66</v>
      </c>
      <c r="M711">
        <v>3.72</v>
      </c>
      <c r="R711" t="s">
        <v>34</v>
      </c>
      <c r="S711">
        <v>1.79</v>
      </c>
      <c r="T711">
        <v>1.92</v>
      </c>
      <c r="U711">
        <v>2.0099999999999998</v>
      </c>
      <c r="V711">
        <v>2.19</v>
      </c>
      <c r="W711">
        <v>2.4900000000000002</v>
      </c>
      <c r="X711">
        <v>2.73</v>
      </c>
      <c r="Y711">
        <v>2.87</v>
      </c>
      <c r="Z711">
        <v>3.05</v>
      </c>
      <c r="AA711">
        <v>3.15</v>
      </c>
      <c r="AB711">
        <v>3.5</v>
      </c>
      <c r="AC711">
        <v>3.66</v>
      </c>
      <c r="AD711">
        <v>3.72</v>
      </c>
    </row>
    <row r="712" spans="1:30" ht="18.75" customHeight="1" x14ac:dyDescent="0.25">
      <c r="A712" t="s">
        <v>207</v>
      </c>
      <c r="B712">
        <v>1.41</v>
      </c>
      <c r="C712">
        <v>1.55</v>
      </c>
      <c r="D712">
        <v>1.63</v>
      </c>
      <c r="E712">
        <v>1.75</v>
      </c>
      <c r="F712">
        <v>1.97</v>
      </c>
      <c r="G712">
        <v>2.33</v>
      </c>
      <c r="H712">
        <v>2.41</v>
      </c>
      <c r="I712">
        <v>2.57</v>
      </c>
      <c r="J712">
        <v>2.59</v>
      </c>
      <c r="K712">
        <v>2.77</v>
      </c>
      <c r="L712">
        <v>2.88</v>
      </c>
      <c r="M712">
        <v>2.91</v>
      </c>
      <c r="R712" t="s">
        <v>135</v>
      </c>
      <c r="S712">
        <v>0.47</v>
      </c>
      <c r="T712">
        <v>0.51</v>
      </c>
      <c r="U712">
        <v>0.51</v>
      </c>
      <c r="V712">
        <v>0.63</v>
      </c>
      <c r="W712">
        <v>0.64</v>
      </c>
      <c r="X712">
        <v>0.7</v>
      </c>
      <c r="Y712">
        <v>0.69</v>
      </c>
      <c r="Z712">
        <v>0.89</v>
      </c>
      <c r="AA712">
        <v>0.81</v>
      </c>
      <c r="AB712">
        <v>0.94</v>
      </c>
      <c r="AC712">
        <v>1.1599999999999999</v>
      </c>
      <c r="AD712">
        <v>1.07</v>
      </c>
    </row>
    <row r="713" spans="1:30" ht="18.75" customHeight="1" x14ac:dyDescent="0.25">
      <c r="A713" t="s">
        <v>208</v>
      </c>
      <c r="B713">
        <v>1.9</v>
      </c>
      <c r="C713">
        <v>2.0299999999999998</v>
      </c>
      <c r="D713">
        <v>2.16</v>
      </c>
      <c r="E713">
        <v>2.36</v>
      </c>
      <c r="F713">
        <v>2.61</v>
      </c>
      <c r="G713">
        <v>2.84</v>
      </c>
      <c r="H713">
        <v>2.99</v>
      </c>
      <c r="I713">
        <v>3.19</v>
      </c>
      <c r="J713">
        <v>3.36</v>
      </c>
      <c r="K713">
        <v>3.7</v>
      </c>
      <c r="L713">
        <v>3.84</v>
      </c>
      <c r="M713">
        <v>3.89</v>
      </c>
      <c r="R713" t="s">
        <v>136</v>
      </c>
      <c r="S713">
        <v>0.79</v>
      </c>
      <c r="T713">
        <v>0.87</v>
      </c>
      <c r="U713">
        <v>1.03</v>
      </c>
      <c r="V713">
        <v>0.94</v>
      </c>
      <c r="W713">
        <v>1.3</v>
      </c>
      <c r="X713">
        <v>1.39</v>
      </c>
      <c r="Y713">
        <v>1.44</v>
      </c>
      <c r="Z713">
        <v>1.46</v>
      </c>
      <c r="AA713">
        <v>1.55</v>
      </c>
      <c r="AB713">
        <v>1.6</v>
      </c>
      <c r="AC713">
        <v>1.79</v>
      </c>
      <c r="AD713">
        <v>1.65</v>
      </c>
    </row>
    <row r="714" spans="1:30" ht="18.75" customHeight="1" x14ac:dyDescent="0.25">
      <c r="A714" t="s">
        <v>258</v>
      </c>
      <c r="B714">
        <v>1.8</v>
      </c>
      <c r="C714">
        <v>1.94</v>
      </c>
      <c r="D714">
        <v>2.04</v>
      </c>
      <c r="E714">
        <v>2.23</v>
      </c>
      <c r="F714">
        <v>2.54</v>
      </c>
      <c r="G714">
        <v>2.74</v>
      </c>
      <c r="H714">
        <v>2.9</v>
      </c>
      <c r="I714">
        <v>3.08</v>
      </c>
      <c r="J714">
        <v>3.2</v>
      </c>
      <c r="K714">
        <v>3.53</v>
      </c>
      <c r="L714">
        <v>3.65</v>
      </c>
      <c r="M714">
        <v>3.72</v>
      </c>
      <c r="R714" t="s">
        <v>137</v>
      </c>
      <c r="S714">
        <v>1.89</v>
      </c>
      <c r="T714">
        <v>2.02</v>
      </c>
      <c r="U714">
        <v>2.12</v>
      </c>
      <c r="V714">
        <v>2.35</v>
      </c>
      <c r="W714">
        <v>2.61</v>
      </c>
      <c r="X714">
        <v>2.84</v>
      </c>
      <c r="Y714">
        <v>2.99</v>
      </c>
      <c r="Z714">
        <v>3.17</v>
      </c>
      <c r="AA714">
        <v>3.33</v>
      </c>
      <c r="AB714">
        <v>3.69</v>
      </c>
      <c r="AC714">
        <v>3.84</v>
      </c>
      <c r="AD714">
        <v>3.88</v>
      </c>
    </row>
    <row r="715" spans="1:30" ht="18.75" customHeight="1" x14ac:dyDescent="0.25">
      <c r="A715" t="s">
        <v>207</v>
      </c>
      <c r="B715">
        <v>1.41</v>
      </c>
      <c r="C715">
        <v>1.57</v>
      </c>
      <c r="D715">
        <v>1.63</v>
      </c>
      <c r="E715">
        <v>1.75</v>
      </c>
      <c r="F715">
        <v>1.99</v>
      </c>
      <c r="G715">
        <v>2.2999999999999998</v>
      </c>
      <c r="H715">
        <v>2.37</v>
      </c>
      <c r="I715">
        <v>2.52</v>
      </c>
      <c r="J715">
        <v>2.58</v>
      </c>
      <c r="K715">
        <v>2.77</v>
      </c>
      <c r="L715">
        <v>2.85</v>
      </c>
      <c r="M715">
        <v>2.92</v>
      </c>
      <c r="R715" t="s">
        <v>53</v>
      </c>
      <c r="S715">
        <v>1.8</v>
      </c>
      <c r="T715">
        <v>1.94</v>
      </c>
      <c r="U715">
        <v>2.04</v>
      </c>
      <c r="V715">
        <v>2.23</v>
      </c>
      <c r="W715">
        <v>2.54</v>
      </c>
      <c r="X715">
        <v>2.74</v>
      </c>
      <c r="Y715">
        <v>2.9</v>
      </c>
      <c r="Z715">
        <v>3.08</v>
      </c>
      <c r="AA715">
        <v>3.2</v>
      </c>
      <c r="AB715">
        <v>3.53</v>
      </c>
      <c r="AC715">
        <v>3.65</v>
      </c>
      <c r="AD715">
        <v>3.72</v>
      </c>
    </row>
    <row r="716" spans="1:30" ht="18.75" customHeight="1" x14ac:dyDescent="0.25">
      <c r="A716" t="s">
        <v>208</v>
      </c>
      <c r="B716">
        <v>1.93</v>
      </c>
      <c r="C716">
        <v>2.06</v>
      </c>
      <c r="D716">
        <v>2.2200000000000002</v>
      </c>
      <c r="E716">
        <v>2.42</v>
      </c>
      <c r="F716">
        <v>2.67</v>
      </c>
      <c r="G716">
        <v>2.86</v>
      </c>
      <c r="H716">
        <v>3.05</v>
      </c>
      <c r="I716">
        <v>3.27</v>
      </c>
      <c r="J716">
        <v>3.46</v>
      </c>
      <c r="K716">
        <v>3.76</v>
      </c>
      <c r="L716">
        <v>3.84</v>
      </c>
      <c r="M716">
        <v>3.9</v>
      </c>
      <c r="R716" t="s">
        <v>135</v>
      </c>
      <c r="S716">
        <v>0.45</v>
      </c>
      <c r="T716">
        <v>0.48</v>
      </c>
      <c r="U716">
        <v>0.49</v>
      </c>
      <c r="V716">
        <v>0.65</v>
      </c>
      <c r="W716">
        <v>0.65</v>
      </c>
      <c r="X716">
        <v>0.72</v>
      </c>
      <c r="Y716">
        <v>0.67</v>
      </c>
      <c r="Z716">
        <v>0.96</v>
      </c>
      <c r="AA716">
        <v>0.77</v>
      </c>
      <c r="AB716">
        <v>0.88</v>
      </c>
      <c r="AC716">
        <v>1.08</v>
      </c>
      <c r="AD716">
        <v>0.98</v>
      </c>
    </row>
    <row r="717" spans="1:30" ht="18.75" customHeight="1" x14ac:dyDescent="0.25">
      <c r="A717" t="s">
        <v>259</v>
      </c>
      <c r="B717">
        <v>1.76</v>
      </c>
      <c r="C717">
        <v>1.9</v>
      </c>
      <c r="D717">
        <v>1.98</v>
      </c>
      <c r="E717">
        <v>2.12</v>
      </c>
      <c r="F717">
        <v>2.41</v>
      </c>
      <c r="G717">
        <v>2.72</v>
      </c>
      <c r="H717">
        <v>2.83</v>
      </c>
      <c r="I717">
        <v>3.02</v>
      </c>
      <c r="J717">
        <v>3.1</v>
      </c>
      <c r="K717">
        <v>3.44</v>
      </c>
      <c r="L717">
        <v>3.68</v>
      </c>
      <c r="M717">
        <v>3.73</v>
      </c>
      <c r="R717" t="s">
        <v>136</v>
      </c>
      <c r="S717">
        <v>0.7</v>
      </c>
      <c r="T717">
        <v>0.85</v>
      </c>
      <c r="U717">
        <v>0.91</v>
      </c>
      <c r="V717">
        <v>0.95</v>
      </c>
      <c r="W717">
        <v>1.22</v>
      </c>
      <c r="X717">
        <v>1.19</v>
      </c>
      <c r="Y717">
        <v>1.27</v>
      </c>
      <c r="Z717">
        <v>1.43</v>
      </c>
      <c r="AA717">
        <v>1.3</v>
      </c>
      <c r="AB717">
        <v>1.44</v>
      </c>
      <c r="AC717">
        <v>1.65</v>
      </c>
      <c r="AD717">
        <v>1.47</v>
      </c>
    </row>
    <row r="718" spans="1:30" ht="18.75" customHeight="1" x14ac:dyDescent="0.25">
      <c r="A718" t="s">
        <v>207</v>
      </c>
      <c r="B718">
        <v>1.43</v>
      </c>
      <c r="C718">
        <v>1.5</v>
      </c>
      <c r="D718">
        <v>1.64</v>
      </c>
      <c r="E718">
        <v>1.75</v>
      </c>
      <c r="F718">
        <v>1.93</v>
      </c>
      <c r="G718">
        <v>2.39</v>
      </c>
      <c r="H718">
        <v>2.4900000000000002</v>
      </c>
      <c r="I718">
        <v>2.64</v>
      </c>
      <c r="J718">
        <v>2.61</v>
      </c>
      <c r="K718">
        <v>2.77</v>
      </c>
      <c r="L718">
        <v>2.94</v>
      </c>
      <c r="M718">
        <v>2.89</v>
      </c>
      <c r="R718" t="s">
        <v>137</v>
      </c>
      <c r="S718">
        <v>1.88</v>
      </c>
      <c r="T718">
        <v>2.02</v>
      </c>
      <c r="U718">
        <v>2.14</v>
      </c>
      <c r="V718">
        <v>2.36</v>
      </c>
      <c r="W718">
        <v>2.64</v>
      </c>
      <c r="X718">
        <v>2.84</v>
      </c>
      <c r="Y718">
        <v>3.01</v>
      </c>
      <c r="Z718">
        <v>3.2</v>
      </c>
      <c r="AA718">
        <v>3.38</v>
      </c>
      <c r="AB718">
        <v>3.69</v>
      </c>
      <c r="AC718">
        <v>3.8</v>
      </c>
      <c r="AD718">
        <v>3.86</v>
      </c>
    </row>
    <row r="719" spans="1:30" ht="18.75" customHeight="1" x14ac:dyDescent="0.25">
      <c r="A719" t="s">
        <v>208</v>
      </c>
      <c r="B719">
        <v>1.84</v>
      </c>
      <c r="C719">
        <v>1.98</v>
      </c>
      <c r="D719">
        <v>2.0699999999999998</v>
      </c>
      <c r="E719">
        <v>2.2599999999999998</v>
      </c>
      <c r="F719">
        <v>2.5</v>
      </c>
      <c r="G719">
        <v>2.8</v>
      </c>
      <c r="H719">
        <v>2.9</v>
      </c>
      <c r="I719">
        <v>3.1</v>
      </c>
      <c r="J719">
        <v>3.21</v>
      </c>
      <c r="K719">
        <v>3.61</v>
      </c>
      <c r="L719">
        <v>3.83</v>
      </c>
      <c r="M719">
        <v>3.87</v>
      </c>
      <c r="R719" t="s">
        <v>54</v>
      </c>
      <c r="S719">
        <v>1.76</v>
      </c>
      <c r="T719">
        <v>1.9</v>
      </c>
      <c r="U719">
        <v>1.98</v>
      </c>
      <c r="V719">
        <v>2.12</v>
      </c>
      <c r="W719">
        <v>2.41</v>
      </c>
      <c r="X719">
        <v>2.72</v>
      </c>
      <c r="Y719">
        <v>2.83</v>
      </c>
      <c r="Z719">
        <v>3.02</v>
      </c>
      <c r="AA719">
        <v>3.1</v>
      </c>
      <c r="AB719">
        <v>3.44</v>
      </c>
      <c r="AC719">
        <v>3.68</v>
      </c>
      <c r="AD719">
        <v>3.73</v>
      </c>
    </row>
    <row r="720" spans="1:30" ht="18.75" customHeight="1" x14ac:dyDescent="0.25">
      <c r="R720" t="s">
        <v>135</v>
      </c>
      <c r="S720">
        <v>0.49</v>
      </c>
      <c r="T720">
        <v>0.55000000000000004</v>
      </c>
      <c r="U720">
        <v>0.54</v>
      </c>
      <c r="V720">
        <v>0.6</v>
      </c>
      <c r="W720">
        <v>0.63</v>
      </c>
      <c r="X720">
        <v>0.68</v>
      </c>
      <c r="Y720">
        <v>0.7</v>
      </c>
      <c r="Z720">
        <v>0.82</v>
      </c>
      <c r="AA720">
        <v>0.85</v>
      </c>
      <c r="AB720">
        <v>1.01</v>
      </c>
      <c r="AC720">
        <v>1.24</v>
      </c>
      <c r="AD720">
        <v>1.21</v>
      </c>
    </row>
    <row r="721" spans="1:30" ht="18.75" customHeight="1" x14ac:dyDescent="0.25">
      <c r="R721" t="s">
        <v>136</v>
      </c>
      <c r="S721">
        <v>0.86</v>
      </c>
      <c r="T721">
        <v>0.89</v>
      </c>
      <c r="U721">
        <v>1.28</v>
      </c>
      <c r="V721">
        <v>0.94</v>
      </c>
      <c r="W721">
        <v>1.43</v>
      </c>
      <c r="X721">
        <v>1.75</v>
      </c>
      <c r="Y721">
        <v>1.66</v>
      </c>
      <c r="Z721">
        <v>1.52</v>
      </c>
      <c r="AA721">
        <v>1.85</v>
      </c>
      <c r="AB721">
        <v>1.8</v>
      </c>
      <c r="AC721">
        <v>1.96</v>
      </c>
      <c r="AD721">
        <v>1.9</v>
      </c>
    </row>
    <row r="722" spans="1:30" ht="18.75" customHeight="1" x14ac:dyDescent="0.25">
      <c r="R722" t="s">
        <v>137</v>
      </c>
      <c r="S722">
        <v>1.9</v>
      </c>
      <c r="T722">
        <v>2.0299999999999998</v>
      </c>
      <c r="U722">
        <v>2.1</v>
      </c>
      <c r="V722">
        <v>2.3199999999999998</v>
      </c>
      <c r="W722">
        <v>2.57</v>
      </c>
      <c r="X722">
        <v>2.84</v>
      </c>
      <c r="Y722">
        <v>2.96</v>
      </c>
      <c r="Z722">
        <v>3.14</v>
      </c>
      <c r="AA722">
        <v>3.26</v>
      </c>
      <c r="AB722">
        <v>3.69</v>
      </c>
      <c r="AC722">
        <v>3.89</v>
      </c>
      <c r="AD722">
        <v>3.91</v>
      </c>
    </row>
    <row r="723" spans="1:30" ht="18.75" customHeight="1" x14ac:dyDescent="0.25">
      <c r="A723" t="s">
        <v>17</v>
      </c>
      <c r="B723" t="s">
        <v>115</v>
      </c>
      <c r="C723" t="s">
        <v>262</v>
      </c>
      <c r="D723" t="s">
        <v>77</v>
      </c>
    </row>
    <row r="724" spans="1:30" ht="18.75" customHeight="1" x14ac:dyDescent="0.25">
      <c r="A724">
        <v>2007</v>
      </c>
      <c r="B724" t="s">
        <v>260</v>
      </c>
      <c r="C724" t="s">
        <v>127</v>
      </c>
      <c r="D724" s="77">
        <v>1.8</v>
      </c>
      <c r="F724" t="s">
        <v>17</v>
      </c>
      <c r="G724" t="s">
        <v>115</v>
      </c>
      <c r="H724" t="s">
        <v>264</v>
      </c>
      <c r="I724" t="s">
        <v>77</v>
      </c>
      <c r="L724" s="77"/>
    </row>
    <row r="725" spans="1:30" ht="18.75" customHeight="1" x14ac:dyDescent="0.25">
      <c r="A725">
        <v>2008</v>
      </c>
      <c r="B725" t="s">
        <v>260</v>
      </c>
      <c r="C725" t="s">
        <v>127</v>
      </c>
      <c r="D725" s="77">
        <v>1.94</v>
      </c>
      <c r="F725">
        <v>2007</v>
      </c>
      <c r="G725" t="s">
        <v>260</v>
      </c>
      <c r="H725" s="87" t="s">
        <v>266</v>
      </c>
      <c r="I725" s="77">
        <v>0.45</v>
      </c>
      <c r="L725" s="77"/>
    </row>
    <row r="726" spans="1:30" ht="18.75" customHeight="1" x14ac:dyDescent="0.25">
      <c r="A726">
        <v>2009</v>
      </c>
      <c r="B726" t="s">
        <v>260</v>
      </c>
      <c r="C726" t="s">
        <v>127</v>
      </c>
      <c r="D726" s="77">
        <v>2.04</v>
      </c>
      <c r="F726">
        <v>2008</v>
      </c>
      <c r="G726" t="s">
        <v>260</v>
      </c>
      <c r="H726" s="87" t="s">
        <v>266</v>
      </c>
      <c r="I726" s="77">
        <v>0.48</v>
      </c>
      <c r="L726" s="77"/>
    </row>
    <row r="727" spans="1:30" ht="18.75" customHeight="1" x14ac:dyDescent="0.25">
      <c r="A727">
        <v>2010</v>
      </c>
      <c r="B727" t="s">
        <v>260</v>
      </c>
      <c r="C727" t="s">
        <v>127</v>
      </c>
      <c r="D727" s="77">
        <v>2.23</v>
      </c>
      <c r="F727">
        <v>2009</v>
      </c>
      <c r="G727" t="s">
        <v>260</v>
      </c>
      <c r="H727" s="87" t="s">
        <v>266</v>
      </c>
      <c r="I727" s="77">
        <v>0.49</v>
      </c>
      <c r="L727" s="77"/>
    </row>
    <row r="728" spans="1:30" ht="18.75" customHeight="1" x14ac:dyDescent="0.25">
      <c r="A728">
        <v>2011</v>
      </c>
      <c r="B728" t="s">
        <v>260</v>
      </c>
      <c r="C728" t="s">
        <v>127</v>
      </c>
      <c r="D728" s="77">
        <v>2.54</v>
      </c>
      <c r="F728">
        <v>2010</v>
      </c>
      <c r="G728" t="s">
        <v>260</v>
      </c>
      <c r="H728" s="87" t="s">
        <v>266</v>
      </c>
      <c r="I728" s="77">
        <v>0.65</v>
      </c>
      <c r="L728" s="77"/>
    </row>
    <row r="729" spans="1:30" ht="18.75" customHeight="1" x14ac:dyDescent="0.25">
      <c r="A729">
        <v>2012</v>
      </c>
      <c r="B729" t="s">
        <v>260</v>
      </c>
      <c r="C729" t="s">
        <v>127</v>
      </c>
      <c r="D729" s="77">
        <v>2.74</v>
      </c>
      <c r="F729">
        <v>2011</v>
      </c>
      <c r="G729" t="s">
        <v>260</v>
      </c>
      <c r="H729" s="87" t="s">
        <v>266</v>
      </c>
      <c r="I729" s="77">
        <v>0.65</v>
      </c>
      <c r="L729" s="77"/>
    </row>
    <row r="730" spans="1:30" ht="18.75" customHeight="1" x14ac:dyDescent="0.25">
      <c r="A730">
        <v>2013</v>
      </c>
      <c r="B730" t="s">
        <v>260</v>
      </c>
      <c r="C730" t="s">
        <v>127</v>
      </c>
      <c r="D730" s="77">
        <v>2.9</v>
      </c>
      <c r="F730">
        <v>2012</v>
      </c>
      <c r="G730" t="s">
        <v>260</v>
      </c>
      <c r="H730" s="87" t="s">
        <v>266</v>
      </c>
      <c r="I730" s="77">
        <v>0.72</v>
      </c>
      <c r="L730" s="77"/>
    </row>
    <row r="731" spans="1:30" ht="18.75" customHeight="1" x14ac:dyDescent="0.25">
      <c r="A731">
        <v>2014</v>
      </c>
      <c r="B731" t="s">
        <v>260</v>
      </c>
      <c r="C731" t="s">
        <v>127</v>
      </c>
      <c r="D731" s="77">
        <v>3.08</v>
      </c>
      <c r="F731">
        <v>2013</v>
      </c>
      <c r="G731" t="s">
        <v>260</v>
      </c>
      <c r="H731" s="87" t="s">
        <v>266</v>
      </c>
      <c r="I731" s="77">
        <v>0.67</v>
      </c>
      <c r="L731" s="77"/>
    </row>
    <row r="732" spans="1:30" ht="18.75" customHeight="1" x14ac:dyDescent="0.25">
      <c r="A732">
        <v>2015</v>
      </c>
      <c r="B732" t="s">
        <v>260</v>
      </c>
      <c r="C732" t="s">
        <v>127</v>
      </c>
      <c r="D732" s="77">
        <v>3.2</v>
      </c>
      <c r="F732">
        <v>2014</v>
      </c>
      <c r="G732" t="s">
        <v>260</v>
      </c>
      <c r="H732" s="87" t="s">
        <v>266</v>
      </c>
      <c r="I732" s="77">
        <v>0.96</v>
      </c>
      <c r="L732" s="77"/>
    </row>
    <row r="733" spans="1:30" ht="18.75" customHeight="1" x14ac:dyDescent="0.25">
      <c r="A733">
        <v>2016</v>
      </c>
      <c r="B733" t="s">
        <v>260</v>
      </c>
      <c r="C733" t="s">
        <v>127</v>
      </c>
      <c r="D733" s="77">
        <v>3.53</v>
      </c>
      <c r="F733">
        <v>2015</v>
      </c>
      <c r="G733" t="s">
        <v>260</v>
      </c>
      <c r="H733" s="87" t="s">
        <v>266</v>
      </c>
      <c r="I733" s="77">
        <v>0.77</v>
      </c>
      <c r="L733" s="77"/>
    </row>
    <row r="734" spans="1:30" ht="18.75" customHeight="1" x14ac:dyDescent="0.25">
      <c r="A734">
        <v>2017</v>
      </c>
      <c r="B734" t="s">
        <v>260</v>
      </c>
      <c r="C734" t="s">
        <v>127</v>
      </c>
      <c r="D734" s="77">
        <v>3.65</v>
      </c>
      <c r="F734">
        <v>2016</v>
      </c>
      <c r="G734" t="s">
        <v>260</v>
      </c>
      <c r="H734" s="87" t="s">
        <v>266</v>
      </c>
      <c r="I734" s="77">
        <v>0.88</v>
      </c>
      <c r="L734" s="77"/>
    </row>
    <row r="735" spans="1:30" ht="18.75" customHeight="1" x14ac:dyDescent="0.25">
      <c r="A735">
        <v>2018</v>
      </c>
      <c r="B735" t="s">
        <v>260</v>
      </c>
      <c r="C735" t="s">
        <v>127</v>
      </c>
      <c r="D735" s="77">
        <v>3.72</v>
      </c>
      <c r="F735">
        <v>2017</v>
      </c>
      <c r="G735" t="s">
        <v>260</v>
      </c>
      <c r="H735" s="87" t="s">
        <v>266</v>
      </c>
      <c r="I735" s="77">
        <v>1.08</v>
      </c>
      <c r="L735" s="77"/>
    </row>
    <row r="736" spans="1:30" ht="18.75" customHeight="1" x14ac:dyDescent="0.25">
      <c r="A736">
        <v>2007</v>
      </c>
      <c r="B736" t="s">
        <v>54</v>
      </c>
      <c r="C736" t="s">
        <v>127</v>
      </c>
      <c r="D736" s="77">
        <v>1.76</v>
      </c>
      <c r="F736">
        <v>2018</v>
      </c>
      <c r="G736" t="s">
        <v>260</v>
      </c>
      <c r="H736" s="87" t="s">
        <v>266</v>
      </c>
      <c r="I736" s="77">
        <v>0.98</v>
      </c>
    </row>
    <row r="737" spans="1:9" ht="18.75" customHeight="1" x14ac:dyDescent="0.25">
      <c r="A737">
        <v>2008</v>
      </c>
      <c r="B737" t="s">
        <v>54</v>
      </c>
      <c r="C737" t="s">
        <v>127</v>
      </c>
      <c r="D737" s="77">
        <v>1.9</v>
      </c>
      <c r="F737">
        <v>2007</v>
      </c>
      <c r="G737" t="s">
        <v>260</v>
      </c>
      <c r="H737" t="s">
        <v>267</v>
      </c>
      <c r="I737" s="77">
        <v>0.7</v>
      </c>
    </row>
    <row r="738" spans="1:9" ht="18.75" customHeight="1" x14ac:dyDescent="0.25">
      <c r="A738">
        <v>2009</v>
      </c>
      <c r="B738" t="s">
        <v>54</v>
      </c>
      <c r="C738" t="s">
        <v>127</v>
      </c>
      <c r="D738" s="77">
        <v>1.98</v>
      </c>
      <c r="F738">
        <v>2008</v>
      </c>
      <c r="G738" t="s">
        <v>260</v>
      </c>
      <c r="H738" t="s">
        <v>267</v>
      </c>
      <c r="I738" s="77">
        <v>0.85</v>
      </c>
    </row>
    <row r="739" spans="1:9" ht="18.75" customHeight="1" x14ac:dyDescent="0.25">
      <c r="A739">
        <v>2010</v>
      </c>
      <c r="B739" t="s">
        <v>54</v>
      </c>
      <c r="C739" t="s">
        <v>127</v>
      </c>
      <c r="D739" s="77">
        <v>2.12</v>
      </c>
      <c r="F739">
        <v>2009</v>
      </c>
      <c r="G739" t="s">
        <v>260</v>
      </c>
      <c r="H739" t="s">
        <v>267</v>
      </c>
      <c r="I739" s="77">
        <v>0.91</v>
      </c>
    </row>
    <row r="740" spans="1:9" ht="18.75" customHeight="1" x14ac:dyDescent="0.25">
      <c r="A740">
        <v>2011</v>
      </c>
      <c r="B740" t="s">
        <v>54</v>
      </c>
      <c r="C740" t="s">
        <v>127</v>
      </c>
      <c r="D740" s="77">
        <v>2.41</v>
      </c>
      <c r="F740">
        <v>2010</v>
      </c>
      <c r="G740" t="s">
        <v>260</v>
      </c>
      <c r="H740" t="s">
        <v>267</v>
      </c>
      <c r="I740" s="77">
        <v>0.95</v>
      </c>
    </row>
    <row r="741" spans="1:9" ht="18.75" customHeight="1" x14ac:dyDescent="0.25">
      <c r="A741">
        <v>2012</v>
      </c>
      <c r="B741" t="s">
        <v>54</v>
      </c>
      <c r="C741" t="s">
        <v>127</v>
      </c>
      <c r="D741" s="77">
        <v>2.72</v>
      </c>
      <c r="F741">
        <v>2011</v>
      </c>
      <c r="G741" t="s">
        <v>260</v>
      </c>
      <c r="H741" t="s">
        <v>267</v>
      </c>
      <c r="I741" s="77">
        <v>1.22</v>
      </c>
    </row>
    <row r="742" spans="1:9" ht="18.75" customHeight="1" x14ac:dyDescent="0.25">
      <c r="A742">
        <v>2013</v>
      </c>
      <c r="B742" t="s">
        <v>54</v>
      </c>
      <c r="C742" t="s">
        <v>127</v>
      </c>
      <c r="D742" s="77">
        <v>2.83</v>
      </c>
      <c r="F742">
        <v>2012</v>
      </c>
      <c r="G742" t="s">
        <v>260</v>
      </c>
      <c r="H742" t="s">
        <v>267</v>
      </c>
      <c r="I742" s="77">
        <v>1.19</v>
      </c>
    </row>
    <row r="743" spans="1:9" ht="18.75" customHeight="1" x14ac:dyDescent="0.25">
      <c r="A743">
        <v>2014</v>
      </c>
      <c r="B743" t="s">
        <v>54</v>
      </c>
      <c r="C743" t="s">
        <v>127</v>
      </c>
      <c r="D743" s="77">
        <v>3.02</v>
      </c>
      <c r="F743">
        <v>2013</v>
      </c>
      <c r="G743" t="s">
        <v>260</v>
      </c>
      <c r="H743" t="s">
        <v>267</v>
      </c>
      <c r="I743" s="77">
        <v>1.27</v>
      </c>
    </row>
    <row r="744" spans="1:9" ht="18.75" customHeight="1" x14ac:dyDescent="0.25">
      <c r="A744">
        <v>2015</v>
      </c>
      <c r="B744" t="s">
        <v>54</v>
      </c>
      <c r="C744" t="s">
        <v>127</v>
      </c>
      <c r="D744" s="77">
        <v>3.1</v>
      </c>
      <c r="F744">
        <v>2014</v>
      </c>
      <c r="G744" t="s">
        <v>260</v>
      </c>
      <c r="H744" t="s">
        <v>267</v>
      </c>
      <c r="I744" s="77">
        <v>1.43</v>
      </c>
    </row>
    <row r="745" spans="1:9" ht="18.75" customHeight="1" x14ac:dyDescent="0.25">
      <c r="A745">
        <v>2016</v>
      </c>
      <c r="B745" t="s">
        <v>54</v>
      </c>
      <c r="C745" t="s">
        <v>127</v>
      </c>
      <c r="D745" s="77">
        <v>3.44</v>
      </c>
      <c r="F745">
        <v>2015</v>
      </c>
      <c r="G745" t="s">
        <v>260</v>
      </c>
      <c r="H745" t="s">
        <v>267</v>
      </c>
      <c r="I745" s="77">
        <v>1.3</v>
      </c>
    </row>
    <row r="746" spans="1:9" ht="18.75" customHeight="1" x14ac:dyDescent="0.25">
      <c r="A746">
        <v>2017</v>
      </c>
      <c r="B746" t="s">
        <v>54</v>
      </c>
      <c r="C746" t="s">
        <v>127</v>
      </c>
      <c r="D746" s="77">
        <v>3.68</v>
      </c>
      <c r="F746">
        <v>2016</v>
      </c>
      <c r="G746" t="s">
        <v>260</v>
      </c>
      <c r="H746" t="s">
        <v>267</v>
      </c>
      <c r="I746" s="77">
        <v>1.44</v>
      </c>
    </row>
    <row r="747" spans="1:9" ht="18.75" customHeight="1" x14ac:dyDescent="0.25">
      <c r="A747">
        <v>2018</v>
      </c>
      <c r="B747" t="s">
        <v>54</v>
      </c>
      <c r="C747" t="s">
        <v>127</v>
      </c>
      <c r="D747" s="77">
        <v>3.73</v>
      </c>
      <c r="F747">
        <v>2017</v>
      </c>
      <c r="G747" t="s">
        <v>260</v>
      </c>
      <c r="H747" t="s">
        <v>267</v>
      </c>
      <c r="I747" s="77">
        <v>1.65</v>
      </c>
    </row>
    <row r="748" spans="1:9" ht="18.75" customHeight="1" x14ac:dyDescent="0.25">
      <c r="A748">
        <v>2007</v>
      </c>
      <c r="B748" t="s">
        <v>260</v>
      </c>
      <c r="C748" t="s">
        <v>207</v>
      </c>
      <c r="D748" s="77">
        <v>1.41</v>
      </c>
      <c r="F748">
        <v>2018</v>
      </c>
      <c r="G748" t="s">
        <v>260</v>
      </c>
      <c r="H748" t="s">
        <v>267</v>
      </c>
      <c r="I748" s="77">
        <v>1.47</v>
      </c>
    </row>
    <row r="749" spans="1:9" ht="18.75" customHeight="1" x14ac:dyDescent="0.25">
      <c r="A749">
        <v>2008</v>
      </c>
      <c r="B749" t="s">
        <v>260</v>
      </c>
      <c r="C749" t="s">
        <v>207</v>
      </c>
      <c r="D749" s="77">
        <v>1.57</v>
      </c>
      <c r="F749">
        <v>2007</v>
      </c>
      <c r="G749" t="s">
        <v>260</v>
      </c>
      <c r="H749" t="s">
        <v>268</v>
      </c>
      <c r="I749" s="77">
        <v>1.88</v>
      </c>
    </row>
    <row r="750" spans="1:9" ht="18.75" customHeight="1" x14ac:dyDescent="0.25">
      <c r="A750">
        <v>2009</v>
      </c>
      <c r="B750" t="s">
        <v>260</v>
      </c>
      <c r="C750" t="s">
        <v>207</v>
      </c>
      <c r="D750" s="77">
        <v>1.63</v>
      </c>
      <c r="F750">
        <v>2008</v>
      </c>
      <c r="G750" t="s">
        <v>260</v>
      </c>
      <c r="H750" t="s">
        <v>268</v>
      </c>
      <c r="I750" s="77">
        <v>2.02</v>
      </c>
    </row>
    <row r="751" spans="1:9" ht="18.75" customHeight="1" x14ac:dyDescent="0.25">
      <c r="A751">
        <v>2010</v>
      </c>
      <c r="B751" t="s">
        <v>260</v>
      </c>
      <c r="C751" t="s">
        <v>207</v>
      </c>
      <c r="D751" s="77">
        <v>1.75</v>
      </c>
      <c r="F751">
        <v>2009</v>
      </c>
      <c r="G751" t="s">
        <v>260</v>
      </c>
      <c r="H751" t="s">
        <v>268</v>
      </c>
      <c r="I751" s="77">
        <v>2.14</v>
      </c>
    </row>
    <row r="752" spans="1:9" ht="18.75" customHeight="1" x14ac:dyDescent="0.25">
      <c r="A752">
        <v>2011</v>
      </c>
      <c r="B752" t="s">
        <v>260</v>
      </c>
      <c r="C752" t="s">
        <v>207</v>
      </c>
      <c r="D752" s="77">
        <v>1.99</v>
      </c>
      <c r="F752">
        <v>2010</v>
      </c>
      <c r="G752" t="s">
        <v>260</v>
      </c>
      <c r="H752" t="s">
        <v>268</v>
      </c>
      <c r="I752" s="77">
        <v>2.36</v>
      </c>
    </row>
    <row r="753" spans="1:9" ht="18.75" customHeight="1" x14ac:dyDescent="0.25">
      <c r="A753">
        <v>2012</v>
      </c>
      <c r="B753" t="s">
        <v>260</v>
      </c>
      <c r="C753" t="s">
        <v>207</v>
      </c>
      <c r="D753" s="77">
        <v>2.2999999999999998</v>
      </c>
      <c r="F753">
        <v>2011</v>
      </c>
      <c r="G753" t="s">
        <v>260</v>
      </c>
      <c r="H753" t="s">
        <v>268</v>
      </c>
      <c r="I753" s="77">
        <v>2.64</v>
      </c>
    </row>
    <row r="754" spans="1:9" ht="18.75" customHeight="1" x14ac:dyDescent="0.25">
      <c r="A754">
        <v>2013</v>
      </c>
      <c r="B754" t="s">
        <v>260</v>
      </c>
      <c r="C754" t="s">
        <v>207</v>
      </c>
      <c r="D754" s="77">
        <v>2.37</v>
      </c>
      <c r="F754">
        <v>2012</v>
      </c>
      <c r="G754" t="s">
        <v>260</v>
      </c>
      <c r="H754" t="s">
        <v>268</v>
      </c>
      <c r="I754" s="77">
        <v>2.84</v>
      </c>
    </row>
    <row r="755" spans="1:9" ht="18.75" customHeight="1" x14ac:dyDescent="0.25">
      <c r="A755">
        <v>2014</v>
      </c>
      <c r="B755" t="s">
        <v>260</v>
      </c>
      <c r="C755" t="s">
        <v>207</v>
      </c>
      <c r="D755" s="77">
        <v>2.52</v>
      </c>
      <c r="F755">
        <v>2013</v>
      </c>
      <c r="G755" t="s">
        <v>260</v>
      </c>
      <c r="H755" t="s">
        <v>268</v>
      </c>
      <c r="I755" s="77">
        <v>3.01</v>
      </c>
    </row>
    <row r="756" spans="1:9" ht="18.75" customHeight="1" x14ac:dyDescent="0.25">
      <c r="A756">
        <v>2015</v>
      </c>
      <c r="B756" t="s">
        <v>260</v>
      </c>
      <c r="C756" t="s">
        <v>207</v>
      </c>
      <c r="D756" s="77">
        <v>2.58</v>
      </c>
      <c r="F756">
        <v>2014</v>
      </c>
      <c r="G756" t="s">
        <v>260</v>
      </c>
      <c r="H756" t="s">
        <v>268</v>
      </c>
      <c r="I756" s="77">
        <v>3.2</v>
      </c>
    </row>
    <row r="757" spans="1:9" ht="18.75" customHeight="1" x14ac:dyDescent="0.25">
      <c r="A757">
        <v>2016</v>
      </c>
      <c r="B757" t="s">
        <v>260</v>
      </c>
      <c r="C757" t="s">
        <v>207</v>
      </c>
      <c r="D757" s="77">
        <v>2.77</v>
      </c>
      <c r="F757">
        <v>2015</v>
      </c>
      <c r="G757" t="s">
        <v>260</v>
      </c>
      <c r="H757" t="s">
        <v>268</v>
      </c>
      <c r="I757" s="77">
        <v>3.38</v>
      </c>
    </row>
    <row r="758" spans="1:9" ht="18.75" customHeight="1" x14ac:dyDescent="0.25">
      <c r="A758">
        <v>2017</v>
      </c>
      <c r="B758" t="s">
        <v>260</v>
      </c>
      <c r="C758" t="s">
        <v>207</v>
      </c>
      <c r="D758" s="77">
        <v>2.85</v>
      </c>
      <c r="F758">
        <v>2016</v>
      </c>
      <c r="G758" t="s">
        <v>260</v>
      </c>
      <c r="H758" t="s">
        <v>268</v>
      </c>
      <c r="I758" s="77">
        <v>3.69</v>
      </c>
    </row>
    <row r="759" spans="1:9" ht="18.75" customHeight="1" x14ac:dyDescent="0.25">
      <c r="A759">
        <v>2018</v>
      </c>
      <c r="B759" t="s">
        <v>260</v>
      </c>
      <c r="C759" t="s">
        <v>207</v>
      </c>
      <c r="D759" s="77">
        <v>2.92</v>
      </c>
      <c r="F759">
        <v>2017</v>
      </c>
      <c r="G759" t="s">
        <v>260</v>
      </c>
      <c r="H759" t="s">
        <v>268</v>
      </c>
      <c r="I759" s="77">
        <v>3.8</v>
      </c>
    </row>
    <row r="760" spans="1:9" ht="18.75" customHeight="1" x14ac:dyDescent="0.25">
      <c r="A760">
        <v>2007</v>
      </c>
      <c r="B760" t="s">
        <v>54</v>
      </c>
      <c r="C760" t="s">
        <v>207</v>
      </c>
      <c r="D760" s="77">
        <v>1.43</v>
      </c>
      <c r="F760">
        <v>2018</v>
      </c>
      <c r="G760" t="s">
        <v>260</v>
      </c>
      <c r="H760" t="s">
        <v>268</v>
      </c>
      <c r="I760" s="77">
        <v>3.86</v>
      </c>
    </row>
    <row r="761" spans="1:9" ht="18.75" customHeight="1" x14ac:dyDescent="0.25">
      <c r="A761">
        <v>2008</v>
      </c>
      <c r="B761" t="s">
        <v>54</v>
      </c>
      <c r="C761" t="s">
        <v>207</v>
      </c>
      <c r="D761" s="77">
        <v>1.5</v>
      </c>
      <c r="F761">
        <v>2007</v>
      </c>
      <c r="G761" t="s">
        <v>265</v>
      </c>
      <c r="H761" s="87" t="s">
        <v>266</v>
      </c>
      <c r="I761" s="77">
        <v>0.49</v>
      </c>
    </row>
    <row r="762" spans="1:9" ht="18.75" customHeight="1" x14ac:dyDescent="0.25">
      <c r="A762">
        <v>2009</v>
      </c>
      <c r="B762" t="s">
        <v>54</v>
      </c>
      <c r="C762" t="s">
        <v>207</v>
      </c>
      <c r="D762" s="77">
        <v>1.64</v>
      </c>
      <c r="F762">
        <v>2008</v>
      </c>
      <c r="G762" t="s">
        <v>265</v>
      </c>
      <c r="H762" s="87" t="s">
        <v>266</v>
      </c>
      <c r="I762" s="77">
        <v>0.55000000000000004</v>
      </c>
    </row>
    <row r="763" spans="1:9" ht="18.75" customHeight="1" x14ac:dyDescent="0.25">
      <c r="A763">
        <v>2010</v>
      </c>
      <c r="B763" t="s">
        <v>54</v>
      </c>
      <c r="C763" t="s">
        <v>207</v>
      </c>
      <c r="D763" s="77">
        <v>1.75</v>
      </c>
      <c r="F763">
        <v>2009</v>
      </c>
      <c r="G763" t="s">
        <v>265</v>
      </c>
      <c r="H763" s="87" t="s">
        <v>266</v>
      </c>
      <c r="I763" s="77">
        <v>0.54</v>
      </c>
    </row>
    <row r="764" spans="1:9" ht="18.75" customHeight="1" x14ac:dyDescent="0.25">
      <c r="A764">
        <v>2011</v>
      </c>
      <c r="B764" t="s">
        <v>54</v>
      </c>
      <c r="C764" t="s">
        <v>207</v>
      </c>
      <c r="D764" s="77">
        <v>1.93</v>
      </c>
      <c r="F764">
        <v>2010</v>
      </c>
      <c r="G764" t="s">
        <v>265</v>
      </c>
      <c r="H764" s="87" t="s">
        <v>266</v>
      </c>
      <c r="I764" s="77">
        <v>0.6</v>
      </c>
    </row>
    <row r="765" spans="1:9" ht="18.75" customHeight="1" x14ac:dyDescent="0.25">
      <c r="A765">
        <v>2012</v>
      </c>
      <c r="B765" t="s">
        <v>54</v>
      </c>
      <c r="C765" t="s">
        <v>207</v>
      </c>
      <c r="D765" s="77">
        <v>2.39</v>
      </c>
      <c r="F765">
        <v>2011</v>
      </c>
      <c r="G765" t="s">
        <v>265</v>
      </c>
      <c r="H765" s="87" t="s">
        <v>266</v>
      </c>
      <c r="I765" s="77">
        <v>0.63</v>
      </c>
    </row>
    <row r="766" spans="1:9" ht="18.75" customHeight="1" x14ac:dyDescent="0.25">
      <c r="A766">
        <v>2013</v>
      </c>
      <c r="B766" t="s">
        <v>54</v>
      </c>
      <c r="C766" t="s">
        <v>207</v>
      </c>
      <c r="D766" s="77">
        <v>2.4900000000000002</v>
      </c>
      <c r="F766">
        <v>2012</v>
      </c>
      <c r="G766" t="s">
        <v>265</v>
      </c>
      <c r="H766" s="87" t="s">
        <v>266</v>
      </c>
      <c r="I766" s="77">
        <v>0.68</v>
      </c>
    </row>
    <row r="767" spans="1:9" ht="18.75" customHeight="1" x14ac:dyDescent="0.25">
      <c r="A767">
        <v>2014</v>
      </c>
      <c r="B767" t="s">
        <v>54</v>
      </c>
      <c r="C767" t="s">
        <v>207</v>
      </c>
      <c r="D767" s="77">
        <v>2.64</v>
      </c>
      <c r="F767">
        <v>2013</v>
      </c>
      <c r="G767" t="s">
        <v>265</v>
      </c>
      <c r="H767" s="87" t="s">
        <v>266</v>
      </c>
      <c r="I767" s="77">
        <v>0.7</v>
      </c>
    </row>
    <row r="768" spans="1:9" ht="18.75" customHeight="1" x14ac:dyDescent="0.25">
      <c r="A768">
        <v>2015</v>
      </c>
      <c r="B768" t="s">
        <v>54</v>
      </c>
      <c r="C768" t="s">
        <v>207</v>
      </c>
      <c r="D768" s="77">
        <v>2.61</v>
      </c>
      <c r="F768">
        <v>2014</v>
      </c>
      <c r="G768" t="s">
        <v>265</v>
      </c>
      <c r="H768" s="87" t="s">
        <v>266</v>
      </c>
      <c r="I768" s="77">
        <v>0.82</v>
      </c>
    </row>
    <row r="769" spans="1:9" ht="18.75" customHeight="1" x14ac:dyDescent="0.25">
      <c r="A769">
        <v>2016</v>
      </c>
      <c r="B769" t="s">
        <v>54</v>
      </c>
      <c r="C769" t="s">
        <v>207</v>
      </c>
      <c r="D769" s="77">
        <v>2.77</v>
      </c>
      <c r="F769">
        <v>2015</v>
      </c>
      <c r="G769" t="s">
        <v>265</v>
      </c>
      <c r="H769" s="87" t="s">
        <v>266</v>
      </c>
      <c r="I769" s="77">
        <v>0.85</v>
      </c>
    </row>
    <row r="770" spans="1:9" ht="18.75" customHeight="1" x14ac:dyDescent="0.25">
      <c r="A770">
        <v>2017</v>
      </c>
      <c r="B770" t="s">
        <v>54</v>
      </c>
      <c r="C770" t="s">
        <v>207</v>
      </c>
      <c r="D770" s="77">
        <v>2.94</v>
      </c>
      <c r="F770">
        <v>2016</v>
      </c>
      <c r="G770" t="s">
        <v>265</v>
      </c>
      <c r="H770" s="87" t="s">
        <v>266</v>
      </c>
      <c r="I770" s="77">
        <v>1.01</v>
      </c>
    </row>
    <row r="771" spans="1:9" ht="18.75" customHeight="1" x14ac:dyDescent="0.25">
      <c r="A771">
        <v>2018</v>
      </c>
      <c r="B771" t="s">
        <v>54</v>
      </c>
      <c r="C771" t="s">
        <v>207</v>
      </c>
      <c r="D771" s="77">
        <v>2.89</v>
      </c>
      <c r="F771">
        <v>2017</v>
      </c>
      <c r="G771" t="s">
        <v>265</v>
      </c>
      <c r="H771" s="87" t="s">
        <v>266</v>
      </c>
      <c r="I771" s="77">
        <v>1.24</v>
      </c>
    </row>
    <row r="772" spans="1:9" ht="18.75" customHeight="1" x14ac:dyDescent="0.25">
      <c r="A772">
        <v>2007</v>
      </c>
      <c r="B772" t="s">
        <v>260</v>
      </c>
      <c r="C772" t="s">
        <v>261</v>
      </c>
      <c r="D772" s="77">
        <v>1.93</v>
      </c>
      <c r="F772">
        <v>2018</v>
      </c>
      <c r="G772" t="s">
        <v>265</v>
      </c>
      <c r="H772" s="87" t="s">
        <v>266</v>
      </c>
      <c r="I772" s="77">
        <v>1.21</v>
      </c>
    </row>
    <row r="773" spans="1:9" ht="18.75" customHeight="1" x14ac:dyDescent="0.25">
      <c r="A773">
        <v>2008</v>
      </c>
      <c r="B773" t="s">
        <v>260</v>
      </c>
      <c r="C773" t="s">
        <v>261</v>
      </c>
      <c r="D773" s="77">
        <v>2.06</v>
      </c>
      <c r="F773">
        <v>2007</v>
      </c>
      <c r="G773" t="s">
        <v>265</v>
      </c>
      <c r="H773" t="s">
        <v>267</v>
      </c>
      <c r="I773" s="77">
        <v>0.86</v>
      </c>
    </row>
    <row r="774" spans="1:9" ht="18.75" customHeight="1" x14ac:dyDescent="0.25">
      <c r="A774">
        <v>2009</v>
      </c>
      <c r="B774" t="s">
        <v>260</v>
      </c>
      <c r="C774" t="s">
        <v>261</v>
      </c>
      <c r="D774" s="77">
        <v>2.2200000000000002</v>
      </c>
      <c r="F774">
        <v>2008</v>
      </c>
      <c r="G774" t="s">
        <v>265</v>
      </c>
      <c r="H774" t="s">
        <v>267</v>
      </c>
      <c r="I774" s="77">
        <v>0.89</v>
      </c>
    </row>
    <row r="775" spans="1:9" ht="18.75" customHeight="1" x14ac:dyDescent="0.25">
      <c r="A775">
        <v>2010</v>
      </c>
      <c r="B775" t="s">
        <v>260</v>
      </c>
      <c r="C775" t="s">
        <v>261</v>
      </c>
      <c r="D775" s="77">
        <v>2.42</v>
      </c>
      <c r="F775">
        <v>2009</v>
      </c>
      <c r="G775" t="s">
        <v>265</v>
      </c>
      <c r="H775" t="s">
        <v>267</v>
      </c>
      <c r="I775" s="77">
        <v>1.28</v>
      </c>
    </row>
    <row r="776" spans="1:9" ht="18.75" customHeight="1" x14ac:dyDescent="0.25">
      <c r="A776">
        <v>2011</v>
      </c>
      <c r="B776" t="s">
        <v>260</v>
      </c>
      <c r="C776" t="s">
        <v>261</v>
      </c>
      <c r="D776" s="77">
        <v>2.67</v>
      </c>
      <c r="F776">
        <v>2010</v>
      </c>
      <c r="G776" t="s">
        <v>265</v>
      </c>
      <c r="H776" t="s">
        <v>267</v>
      </c>
      <c r="I776" s="77">
        <v>0.94</v>
      </c>
    </row>
    <row r="777" spans="1:9" ht="18.75" customHeight="1" x14ac:dyDescent="0.25">
      <c r="A777">
        <v>2012</v>
      </c>
      <c r="B777" t="s">
        <v>260</v>
      </c>
      <c r="C777" t="s">
        <v>261</v>
      </c>
      <c r="D777" s="77">
        <v>2.86</v>
      </c>
      <c r="F777">
        <v>2011</v>
      </c>
      <c r="G777" t="s">
        <v>265</v>
      </c>
      <c r="H777" t="s">
        <v>267</v>
      </c>
      <c r="I777" s="77">
        <v>1.43</v>
      </c>
    </row>
    <row r="778" spans="1:9" ht="18.75" customHeight="1" x14ac:dyDescent="0.25">
      <c r="A778">
        <v>2013</v>
      </c>
      <c r="B778" t="s">
        <v>260</v>
      </c>
      <c r="C778" t="s">
        <v>261</v>
      </c>
      <c r="D778" s="77">
        <v>3.05</v>
      </c>
      <c r="F778">
        <v>2012</v>
      </c>
      <c r="G778" t="s">
        <v>265</v>
      </c>
      <c r="H778" t="s">
        <v>267</v>
      </c>
      <c r="I778" s="77">
        <v>1.75</v>
      </c>
    </row>
    <row r="779" spans="1:9" ht="18.75" customHeight="1" x14ac:dyDescent="0.25">
      <c r="A779">
        <v>2014</v>
      </c>
      <c r="B779" t="s">
        <v>260</v>
      </c>
      <c r="C779" t="s">
        <v>261</v>
      </c>
      <c r="D779" s="77">
        <v>3.27</v>
      </c>
      <c r="F779">
        <v>2013</v>
      </c>
      <c r="G779" t="s">
        <v>265</v>
      </c>
      <c r="H779" t="s">
        <v>267</v>
      </c>
      <c r="I779" s="77">
        <v>1.66</v>
      </c>
    </row>
    <row r="780" spans="1:9" ht="18.75" customHeight="1" x14ac:dyDescent="0.25">
      <c r="A780">
        <v>2015</v>
      </c>
      <c r="B780" t="s">
        <v>260</v>
      </c>
      <c r="C780" t="s">
        <v>261</v>
      </c>
      <c r="D780" s="77">
        <v>3.46</v>
      </c>
      <c r="F780">
        <v>2014</v>
      </c>
      <c r="G780" t="s">
        <v>265</v>
      </c>
      <c r="H780" t="s">
        <v>267</v>
      </c>
      <c r="I780" s="77">
        <v>1.52</v>
      </c>
    </row>
    <row r="781" spans="1:9" ht="18.75" customHeight="1" x14ac:dyDescent="0.25">
      <c r="A781">
        <v>2016</v>
      </c>
      <c r="B781" t="s">
        <v>260</v>
      </c>
      <c r="C781" t="s">
        <v>261</v>
      </c>
      <c r="D781" s="77">
        <v>3.76</v>
      </c>
      <c r="F781">
        <v>2015</v>
      </c>
      <c r="G781" t="s">
        <v>265</v>
      </c>
      <c r="H781" t="s">
        <v>267</v>
      </c>
      <c r="I781" s="77">
        <v>1.85</v>
      </c>
    </row>
    <row r="782" spans="1:9" ht="18.75" customHeight="1" x14ac:dyDescent="0.25">
      <c r="A782">
        <v>2017</v>
      </c>
      <c r="B782" t="s">
        <v>260</v>
      </c>
      <c r="C782" t="s">
        <v>261</v>
      </c>
      <c r="D782" s="77">
        <v>3.84</v>
      </c>
      <c r="F782">
        <v>2016</v>
      </c>
      <c r="G782" t="s">
        <v>265</v>
      </c>
      <c r="H782" t="s">
        <v>267</v>
      </c>
      <c r="I782" s="77">
        <v>1.8</v>
      </c>
    </row>
    <row r="783" spans="1:9" ht="18.75" customHeight="1" x14ac:dyDescent="0.25">
      <c r="A783">
        <v>2018</v>
      </c>
      <c r="B783" t="s">
        <v>260</v>
      </c>
      <c r="C783" t="s">
        <v>261</v>
      </c>
      <c r="D783" s="77">
        <v>3.9</v>
      </c>
      <c r="F783">
        <v>2017</v>
      </c>
      <c r="G783" t="s">
        <v>265</v>
      </c>
      <c r="H783" t="s">
        <v>267</v>
      </c>
      <c r="I783" s="77">
        <v>1.96</v>
      </c>
    </row>
    <row r="784" spans="1:9" ht="18.75" customHeight="1" x14ac:dyDescent="0.25">
      <c r="A784">
        <v>2007</v>
      </c>
      <c r="B784" t="s">
        <v>54</v>
      </c>
      <c r="C784" t="s">
        <v>261</v>
      </c>
      <c r="D784" s="77">
        <v>1.84</v>
      </c>
      <c r="F784">
        <v>2018</v>
      </c>
      <c r="G784" t="s">
        <v>265</v>
      </c>
      <c r="H784" t="s">
        <v>267</v>
      </c>
      <c r="I784" s="77">
        <v>1.9</v>
      </c>
    </row>
    <row r="785" spans="1:9" ht="18.75" customHeight="1" x14ac:dyDescent="0.25">
      <c r="A785">
        <v>2008</v>
      </c>
      <c r="B785" t="s">
        <v>54</v>
      </c>
      <c r="C785" t="s">
        <v>261</v>
      </c>
      <c r="D785" s="77">
        <v>1.98</v>
      </c>
      <c r="F785">
        <v>2007</v>
      </c>
      <c r="G785" t="s">
        <v>265</v>
      </c>
      <c r="H785" t="s">
        <v>268</v>
      </c>
      <c r="I785" s="77">
        <v>1.9</v>
      </c>
    </row>
    <row r="786" spans="1:9" ht="18.75" customHeight="1" x14ac:dyDescent="0.25">
      <c r="A786">
        <v>2009</v>
      </c>
      <c r="B786" t="s">
        <v>54</v>
      </c>
      <c r="C786" t="s">
        <v>261</v>
      </c>
      <c r="D786" s="77">
        <v>2.0699999999999998</v>
      </c>
      <c r="F786">
        <v>2008</v>
      </c>
      <c r="G786" t="s">
        <v>265</v>
      </c>
      <c r="H786" t="s">
        <v>268</v>
      </c>
      <c r="I786" s="77">
        <v>2.0299999999999998</v>
      </c>
    </row>
    <row r="787" spans="1:9" ht="18.75" customHeight="1" x14ac:dyDescent="0.25">
      <c r="A787">
        <v>2010</v>
      </c>
      <c r="B787" t="s">
        <v>54</v>
      </c>
      <c r="C787" t="s">
        <v>261</v>
      </c>
      <c r="D787" s="77">
        <v>2.2599999999999998</v>
      </c>
      <c r="F787">
        <v>2009</v>
      </c>
      <c r="G787" t="s">
        <v>265</v>
      </c>
      <c r="H787" t="s">
        <v>268</v>
      </c>
      <c r="I787" s="77">
        <v>2.1</v>
      </c>
    </row>
    <row r="788" spans="1:9" ht="18.75" customHeight="1" x14ac:dyDescent="0.25">
      <c r="A788">
        <v>2011</v>
      </c>
      <c r="B788" t="s">
        <v>54</v>
      </c>
      <c r="C788" t="s">
        <v>261</v>
      </c>
      <c r="D788" s="77">
        <v>2.5</v>
      </c>
      <c r="F788">
        <v>2010</v>
      </c>
      <c r="G788" t="s">
        <v>265</v>
      </c>
      <c r="H788" t="s">
        <v>268</v>
      </c>
      <c r="I788" s="77">
        <v>2.3199999999999998</v>
      </c>
    </row>
    <row r="789" spans="1:9" ht="18.75" customHeight="1" x14ac:dyDescent="0.25">
      <c r="A789">
        <v>2012</v>
      </c>
      <c r="B789" t="s">
        <v>54</v>
      </c>
      <c r="C789" t="s">
        <v>261</v>
      </c>
      <c r="D789" s="77">
        <v>2.8</v>
      </c>
      <c r="F789">
        <v>2011</v>
      </c>
      <c r="G789" t="s">
        <v>265</v>
      </c>
      <c r="H789" t="s">
        <v>268</v>
      </c>
      <c r="I789" s="77">
        <v>2.57</v>
      </c>
    </row>
    <row r="790" spans="1:9" ht="18.75" customHeight="1" x14ac:dyDescent="0.25">
      <c r="A790">
        <v>2013</v>
      </c>
      <c r="B790" t="s">
        <v>54</v>
      </c>
      <c r="C790" t="s">
        <v>261</v>
      </c>
      <c r="D790" s="77">
        <v>2.9</v>
      </c>
      <c r="F790">
        <v>2012</v>
      </c>
      <c r="G790" t="s">
        <v>265</v>
      </c>
      <c r="H790" t="s">
        <v>268</v>
      </c>
      <c r="I790" s="77">
        <v>2.84</v>
      </c>
    </row>
    <row r="791" spans="1:9" ht="18.75" customHeight="1" x14ac:dyDescent="0.25">
      <c r="A791">
        <v>2014</v>
      </c>
      <c r="B791" t="s">
        <v>54</v>
      </c>
      <c r="C791" t="s">
        <v>261</v>
      </c>
      <c r="D791" s="77">
        <v>3.1</v>
      </c>
      <c r="F791">
        <v>2013</v>
      </c>
      <c r="G791" t="s">
        <v>265</v>
      </c>
      <c r="H791" t="s">
        <v>268</v>
      </c>
      <c r="I791" s="77">
        <v>2.96</v>
      </c>
    </row>
    <row r="792" spans="1:9" ht="18.75" customHeight="1" x14ac:dyDescent="0.25">
      <c r="A792">
        <v>2015</v>
      </c>
      <c r="B792" t="s">
        <v>54</v>
      </c>
      <c r="C792" t="s">
        <v>261</v>
      </c>
      <c r="D792" s="77">
        <v>3.21</v>
      </c>
      <c r="F792">
        <v>2014</v>
      </c>
      <c r="G792" t="s">
        <v>265</v>
      </c>
      <c r="H792" t="s">
        <v>268</v>
      </c>
      <c r="I792" s="77">
        <v>3.14</v>
      </c>
    </row>
    <row r="793" spans="1:9" ht="18.75" customHeight="1" x14ac:dyDescent="0.25">
      <c r="A793">
        <v>2016</v>
      </c>
      <c r="B793" t="s">
        <v>54</v>
      </c>
      <c r="C793" t="s">
        <v>261</v>
      </c>
      <c r="D793" s="77">
        <v>3.61</v>
      </c>
      <c r="F793">
        <v>2015</v>
      </c>
      <c r="G793" t="s">
        <v>265</v>
      </c>
      <c r="H793" t="s">
        <v>268</v>
      </c>
      <c r="I793" s="77">
        <v>3.26</v>
      </c>
    </row>
    <row r="794" spans="1:9" ht="18.75" customHeight="1" x14ac:dyDescent="0.25">
      <c r="A794">
        <v>2017</v>
      </c>
      <c r="B794" t="s">
        <v>54</v>
      </c>
      <c r="C794" t="s">
        <v>261</v>
      </c>
      <c r="D794" s="77">
        <v>3.83</v>
      </c>
      <c r="F794">
        <v>2016</v>
      </c>
      <c r="G794" t="s">
        <v>265</v>
      </c>
      <c r="H794" t="s">
        <v>268</v>
      </c>
      <c r="I794" s="77">
        <v>3.69</v>
      </c>
    </row>
    <row r="795" spans="1:9" ht="18.75" customHeight="1" x14ac:dyDescent="0.25">
      <c r="A795">
        <v>2018</v>
      </c>
      <c r="B795" t="s">
        <v>54</v>
      </c>
      <c r="C795" t="s">
        <v>261</v>
      </c>
      <c r="D795" s="77">
        <v>3.87</v>
      </c>
      <c r="F795">
        <v>2017</v>
      </c>
      <c r="G795" t="s">
        <v>265</v>
      </c>
      <c r="H795" t="s">
        <v>268</v>
      </c>
      <c r="I795" s="77">
        <v>3.89</v>
      </c>
    </row>
    <row r="796" spans="1:9" ht="18.75" customHeight="1" x14ac:dyDescent="0.25">
      <c r="F796">
        <v>2018</v>
      </c>
      <c r="G796" t="s">
        <v>265</v>
      </c>
      <c r="H796" t="s">
        <v>268</v>
      </c>
      <c r="I796" s="77">
        <v>3.91</v>
      </c>
    </row>
  </sheetData>
  <mergeCells count="2">
    <mergeCell ref="P212:P213"/>
    <mergeCell ref="Q212:AB21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3:C16"/>
  <sheetViews>
    <sheetView showGridLines="0" workbookViewId="0">
      <selection activeCell="F26" sqref="F26"/>
    </sheetView>
  </sheetViews>
  <sheetFormatPr baseColWidth="10" defaultRowHeight="15" x14ac:dyDescent="0.25"/>
  <cols>
    <col min="1" max="1" width="17.5703125" bestFit="1" customWidth="1"/>
    <col min="2" max="2" width="11.85546875" customWidth="1"/>
    <col min="3" max="3" width="21.5703125" customWidth="1"/>
  </cols>
  <sheetData>
    <row r="3" spans="1:3" x14ac:dyDescent="0.25">
      <c r="A3" s="20" t="s">
        <v>6</v>
      </c>
      <c r="B3" t="s">
        <v>9</v>
      </c>
      <c r="C3" t="s">
        <v>10</v>
      </c>
    </row>
    <row r="4" spans="1:3" x14ac:dyDescent="0.25">
      <c r="A4" s="21">
        <v>2008</v>
      </c>
      <c r="B4" s="22">
        <v>9.9</v>
      </c>
      <c r="C4" s="22">
        <v>4.8</v>
      </c>
    </row>
    <row r="5" spans="1:3" x14ac:dyDescent="0.25">
      <c r="A5" s="21">
        <v>2009</v>
      </c>
      <c r="B5" s="22">
        <v>1.2</v>
      </c>
      <c r="C5" s="22">
        <v>-0.1</v>
      </c>
    </row>
    <row r="6" spans="1:3" x14ac:dyDescent="0.25">
      <c r="A6" s="21">
        <v>2010</v>
      </c>
      <c r="B6" s="22">
        <v>5.8</v>
      </c>
      <c r="C6" s="22">
        <v>4.8</v>
      </c>
    </row>
    <row r="7" spans="1:3" x14ac:dyDescent="0.25">
      <c r="A7" s="21">
        <v>2011</v>
      </c>
      <c r="B7" s="22">
        <v>11.3</v>
      </c>
      <c r="C7" s="22">
        <v>5.3</v>
      </c>
    </row>
    <row r="8" spans="1:3" x14ac:dyDescent="0.25">
      <c r="A8" s="21">
        <v>2012</v>
      </c>
      <c r="B8" s="22">
        <v>9.8000000000000007</v>
      </c>
      <c r="C8" s="22">
        <v>4.4000000000000004</v>
      </c>
    </row>
    <row r="9" spans="1:3" x14ac:dyDescent="0.25">
      <c r="A9" s="21">
        <v>2013</v>
      </c>
      <c r="B9" s="22">
        <v>6.9</v>
      </c>
      <c r="C9" s="22">
        <v>3.4</v>
      </c>
    </row>
    <row r="10" spans="1:3" x14ac:dyDescent="0.25">
      <c r="A10" s="21">
        <v>2014</v>
      </c>
      <c r="B10" s="22">
        <v>5.0999999999999996</v>
      </c>
      <c r="C10" s="22">
        <v>3.6</v>
      </c>
    </row>
    <row r="11" spans="1:3" x14ac:dyDescent="0.25">
      <c r="A11" s="21">
        <v>2015</v>
      </c>
      <c r="B11" s="22">
        <v>5.7</v>
      </c>
      <c r="C11" s="22">
        <v>3.4</v>
      </c>
    </row>
    <row r="12" spans="1:3" x14ac:dyDescent="0.25">
      <c r="A12" s="21">
        <v>2016</v>
      </c>
      <c r="B12" s="22">
        <v>5</v>
      </c>
      <c r="C12" s="22">
        <v>2.8</v>
      </c>
    </row>
    <row r="13" spans="1:3" x14ac:dyDescent="0.25">
      <c r="A13" s="21">
        <v>2017</v>
      </c>
      <c r="B13" s="22">
        <v>5.3</v>
      </c>
      <c r="C13" s="22">
        <v>4.4000000000000004</v>
      </c>
    </row>
    <row r="14" spans="1:3" x14ac:dyDescent="0.25">
      <c r="A14" s="21">
        <v>2018</v>
      </c>
      <c r="B14" s="22">
        <v>3.7</v>
      </c>
      <c r="C14" s="22">
        <v>-0.9</v>
      </c>
    </row>
    <row r="15" spans="1:3" x14ac:dyDescent="0.25">
      <c r="A15" s="21" t="s">
        <v>5</v>
      </c>
      <c r="B15" s="22">
        <v>6.3</v>
      </c>
      <c r="C15" s="22">
        <v>3.3</v>
      </c>
    </row>
    <row r="16" spans="1:3" x14ac:dyDescent="0.25">
      <c r="A16" s="21" t="s">
        <v>8</v>
      </c>
      <c r="B16" s="22">
        <v>76</v>
      </c>
      <c r="C16" s="22">
        <v>39.199999999999996</v>
      </c>
    </row>
  </sheetData>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3:E15"/>
  <sheetViews>
    <sheetView topLeftCell="A10" workbookViewId="0">
      <selection activeCell="H29" sqref="H29"/>
    </sheetView>
  </sheetViews>
  <sheetFormatPr baseColWidth="10" defaultRowHeight="15" x14ac:dyDescent="0.25"/>
  <cols>
    <col min="1" max="1" width="17.5703125" bestFit="1" customWidth="1"/>
    <col min="2" max="2" width="18.85546875" bestFit="1" customWidth="1"/>
    <col min="3" max="3" width="17.85546875" bestFit="1" customWidth="1"/>
    <col min="4" max="4" width="19.42578125" bestFit="1" customWidth="1"/>
    <col min="5" max="5" width="20.5703125" bestFit="1" customWidth="1"/>
  </cols>
  <sheetData>
    <row r="3" spans="1:5" x14ac:dyDescent="0.25">
      <c r="A3" s="20" t="s">
        <v>6</v>
      </c>
      <c r="B3" t="s">
        <v>29</v>
      </c>
      <c r="C3" t="s">
        <v>30</v>
      </c>
      <c r="D3" t="s">
        <v>31</v>
      </c>
      <c r="E3" t="s">
        <v>32</v>
      </c>
    </row>
    <row r="4" spans="1:5" x14ac:dyDescent="0.25">
      <c r="A4" s="21" t="s">
        <v>18</v>
      </c>
      <c r="B4" s="22">
        <v>3.3</v>
      </c>
      <c r="C4" s="22">
        <v>2.6</v>
      </c>
      <c r="D4" s="22">
        <v>16</v>
      </c>
      <c r="E4" s="22">
        <v>17.399999999999999</v>
      </c>
    </row>
    <row r="5" spans="1:5" x14ac:dyDescent="0.25">
      <c r="A5" s="21" t="s">
        <v>19</v>
      </c>
      <c r="B5" s="22">
        <v>-15.2</v>
      </c>
      <c r="C5" s="22">
        <v>-2.7</v>
      </c>
      <c r="D5" s="22">
        <v>3.1</v>
      </c>
      <c r="E5" s="22">
        <v>7.6</v>
      </c>
    </row>
    <row r="6" spans="1:5" x14ac:dyDescent="0.25">
      <c r="A6" s="21" t="s">
        <v>20</v>
      </c>
      <c r="B6" s="22">
        <v>2.6</v>
      </c>
      <c r="C6" s="22">
        <v>8</v>
      </c>
      <c r="D6" s="22">
        <v>12.6</v>
      </c>
      <c r="E6" s="22">
        <v>4.4000000000000004</v>
      </c>
    </row>
    <row r="7" spans="1:5" x14ac:dyDescent="0.25">
      <c r="A7" s="21" t="s">
        <v>21</v>
      </c>
      <c r="B7" s="22">
        <v>3.4</v>
      </c>
      <c r="C7" s="22">
        <v>18.8</v>
      </c>
      <c r="D7" s="22">
        <v>-4.5999999999999996</v>
      </c>
      <c r="E7" s="22">
        <v>-5.2</v>
      </c>
    </row>
    <row r="8" spans="1:5" x14ac:dyDescent="0.25">
      <c r="A8" s="21" t="s">
        <v>22</v>
      </c>
      <c r="B8" s="22">
        <v>-3.7</v>
      </c>
      <c r="C8" s="22">
        <v>4.2</v>
      </c>
      <c r="D8" s="22">
        <v>42.7</v>
      </c>
      <c r="E8" s="22">
        <v>25.4</v>
      </c>
    </row>
    <row r="9" spans="1:5" x14ac:dyDescent="0.25">
      <c r="A9" s="21" t="s">
        <v>23</v>
      </c>
      <c r="B9" s="22">
        <v>0.3</v>
      </c>
      <c r="C9" s="22">
        <v>-12.7</v>
      </c>
      <c r="D9" s="22">
        <v>-16.7</v>
      </c>
      <c r="E9" s="22">
        <v>17.899999999999999</v>
      </c>
    </row>
    <row r="10" spans="1:5" x14ac:dyDescent="0.25">
      <c r="A10" s="21" t="s">
        <v>24</v>
      </c>
      <c r="B10" s="22">
        <v>-2.8</v>
      </c>
      <c r="C10" s="22">
        <v>6.1</v>
      </c>
      <c r="D10" s="22">
        <v>14.8</v>
      </c>
      <c r="E10" s="22">
        <v>2.1</v>
      </c>
    </row>
    <row r="11" spans="1:5" x14ac:dyDescent="0.25">
      <c r="A11" s="21" t="s">
        <v>25</v>
      </c>
      <c r="B11" s="22">
        <v>5.5</v>
      </c>
      <c r="C11" s="22">
        <v>-3.1</v>
      </c>
      <c r="D11" s="22">
        <v>18.600000000000001</v>
      </c>
      <c r="E11" s="22">
        <v>27.4</v>
      </c>
    </row>
    <row r="12" spans="1:5" x14ac:dyDescent="0.25">
      <c r="A12" s="21" t="s">
        <v>26</v>
      </c>
      <c r="B12" s="22">
        <v>-3.1</v>
      </c>
      <c r="C12" s="22">
        <v>3.8</v>
      </c>
      <c r="D12" s="22">
        <v>14.8</v>
      </c>
      <c r="E12" s="22">
        <v>5.7</v>
      </c>
    </row>
    <row r="13" spans="1:5" x14ac:dyDescent="0.25">
      <c r="A13" s="21" t="s">
        <v>27</v>
      </c>
      <c r="B13" s="22">
        <v>5.6</v>
      </c>
      <c r="C13" s="22">
        <v>1.2</v>
      </c>
      <c r="D13" s="22">
        <v>-4.5999999999999996</v>
      </c>
      <c r="E13" s="22">
        <v>6.7</v>
      </c>
    </row>
    <row r="14" spans="1:5" x14ac:dyDescent="0.25">
      <c r="A14" s="21" t="s">
        <v>28</v>
      </c>
      <c r="B14" s="22">
        <v>-0.7</v>
      </c>
      <c r="C14" s="22">
        <v>-6.9</v>
      </c>
      <c r="D14" s="22">
        <v>30.9</v>
      </c>
      <c r="E14" s="22">
        <v>-1.9</v>
      </c>
    </row>
    <row r="15" spans="1:5" x14ac:dyDescent="0.25">
      <c r="A15" s="21" t="s">
        <v>11</v>
      </c>
      <c r="B15" s="22">
        <v>-0.4</v>
      </c>
      <c r="C15" s="22">
        <v>1.8</v>
      </c>
      <c r="D15" s="22">
        <v>11.6</v>
      </c>
      <c r="E15" s="22">
        <v>9.8000000000000007</v>
      </c>
    </row>
  </sheetData>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3:G15"/>
  <sheetViews>
    <sheetView topLeftCell="H1" workbookViewId="0">
      <selection activeCell="R15" sqref="R15"/>
    </sheetView>
  </sheetViews>
  <sheetFormatPr baseColWidth="10" defaultRowHeight="15" x14ac:dyDescent="0.25"/>
  <cols>
    <col min="1" max="1" width="17.5703125" bestFit="1" customWidth="1"/>
    <col min="2" max="2" width="13.42578125" bestFit="1" customWidth="1"/>
    <col min="3" max="3" width="18.85546875" bestFit="1" customWidth="1"/>
    <col min="4" max="4" width="17.85546875" bestFit="1" customWidth="1"/>
    <col min="5" max="5" width="19.42578125" bestFit="1" customWidth="1"/>
    <col min="6" max="6" width="20.5703125" bestFit="1" customWidth="1"/>
    <col min="7" max="7" width="16.7109375" bestFit="1" customWidth="1"/>
  </cols>
  <sheetData>
    <row r="3" spans="1:7" x14ac:dyDescent="0.25">
      <c r="A3" s="20" t="s">
        <v>6</v>
      </c>
      <c r="B3" t="s">
        <v>36</v>
      </c>
      <c r="C3" t="s">
        <v>29</v>
      </c>
      <c r="D3" t="s">
        <v>30</v>
      </c>
      <c r="E3" t="s">
        <v>31</v>
      </c>
      <c r="F3" t="s">
        <v>32</v>
      </c>
      <c r="G3" t="s">
        <v>37</v>
      </c>
    </row>
    <row r="4" spans="1:7" x14ac:dyDescent="0.25">
      <c r="A4" s="21" t="s">
        <v>18</v>
      </c>
      <c r="B4" s="23">
        <v>9.9</v>
      </c>
      <c r="C4" s="23">
        <v>2.8</v>
      </c>
      <c r="D4" s="23">
        <v>3.7</v>
      </c>
      <c r="E4" s="23">
        <v>11.7</v>
      </c>
      <c r="F4" s="23">
        <v>29.9</v>
      </c>
      <c r="G4" s="23">
        <v>12.1</v>
      </c>
    </row>
    <row r="5" spans="1:7" x14ac:dyDescent="0.25">
      <c r="A5" s="21" t="s">
        <v>19</v>
      </c>
      <c r="B5" s="23">
        <v>1.2</v>
      </c>
      <c r="C5" s="23">
        <v>-14.6</v>
      </c>
      <c r="D5" s="23">
        <v>-1.5</v>
      </c>
      <c r="E5" s="23">
        <v>12.8</v>
      </c>
      <c r="F5" s="23">
        <v>3.3</v>
      </c>
      <c r="G5" s="23">
        <v>7.5</v>
      </c>
    </row>
    <row r="6" spans="1:7" x14ac:dyDescent="0.25">
      <c r="A6" s="21" t="s">
        <v>20</v>
      </c>
      <c r="B6" s="23">
        <v>5.8</v>
      </c>
      <c r="C6" s="23">
        <v>0.1</v>
      </c>
      <c r="D6" s="23">
        <v>4.2</v>
      </c>
      <c r="E6" s="23">
        <v>2</v>
      </c>
      <c r="F6" s="23">
        <v>9.1</v>
      </c>
      <c r="G6" s="23">
        <v>-0.4</v>
      </c>
    </row>
    <row r="7" spans="1:7" x14ac:dyDescent="0.25">
      <c r="A7" s="21" t="s">
        <v>21</v>
      </c>
      <c r="B7" s="23">
        <v>11.3</v>
      </c>
      <c r="C7" s="23">
        <v>4.8</v>
      </c>
      <c r="D7" s="23">
        <v>5.6</v>
      </c>
      <c r="E7" s="23">
        <v>21.3</v>
      </c>
      <c r="F7" s="23">
        <v>24.9</v>
      </c>
      <c r="G7" s="23">
        <v>7.6</v>
      </c>
    </row>
    <row r="8" spans="1:7" x14ac:dyDescent="0.25">
      <c r="A8" s="21" t="s">
        <v>22</v>
      </c>
      <c r="B8" s="23">
        <v>9.8000000000000007</v>
      </c>
      <c r="C8" s="23">
        <v>1.8</v>
      </c>
      <c r="D8" s="23">
        <v>8.1999999999999993</v>
      </c>
      <c r="E8" s="23">
        <v>14.7</v>
      </c>
      <c r="F8" s="23">
        <v>32.6</v>
      </c>
      <c r="G8" s="23">
        <v>6.7</v>
      </c>
    </row>
    <row r="9" spans="1:7" x14ac:dyDescent="0.25">
      <c r="A9" s="21" t="s">
        <v>23</v>
      </c>
      <c r="B9" s="23">
        <v>6.9</v>
      </c>
      <c r="C9" s="23">
        <v>3.5</v>
      </c>
      <c r="D9" s="23">
        <v>3.9</v>
      </c>
      <c r="E9" s="23">
        <v>5.0999999999999996</v>
      </c>
      <c r="F9" s="23">
        <v>26.7</v>
      </c>
      <c r="G9" s="23">
        <v>8.1999999999999993</v>
      </c>
    </row>
    <row r="10" spans="1:7" x14ac:dyDescent="0.25">
      <c r="A10" s="21" t="s">
        <v>24</v>
      </c>
      <c r="B10" s="23">
        <v>5.0999999999999996</v>
      </c>
      <c r="C10" s="23">
        <v>-0.8</v>
      </c>
      <c r="D10" s="23">
        <v>3.5</v>
      </c>
      <c r="E10" s="23">
        <v>11.5</v>
      </c>
      <c r="F10" s="23">
        <v>13.2</v>
      </c>
      <c r="G10" s="23">
        <v>4</v>
      </c>
    </row>
    <row r="11" spans="1:7" x14ac:dyDescent="0.25">
      <c r="A11" s="21" t="s">
        <v>25</v>
      </c>
      <c r="B11" s="23">
        <v>5.6</v>
      </c>
      <c r="C11" s="23">
        <v>0.8</v>
      </c>
      <c r="D11" s="23">
        <v>3.4</v>
      </c>
      <c r="E11" s="23">
        <v>10.3</v>
      </c>
      <c r="F11" s="23">
        <v>13</v>
      </c>
      <c r="G11" s="23">
        <v>7.6</v>
      </c>
    </row>
    <row r="12" spans="1:7" x14ac:dyDescent="0.25">
      <c r="A12" s="21" t="s">
        <v>26</v>
      </c>
      <c r="B12" s="23">
        <v>5</v>
      </c>
      <c r="C12" s="23">
        <v>3.6</v>
      </c>
      <c r="D12" s="23">
        <v>1.1000000000000001</v>
      </c>
      <c r="E12" s="23">
        <v>10.199999999999999</v>
      </c>
      <c r="F12" s="23">
        <v>8.1</v>
      </c>
      <c r="G12" s="23">
        <v>7.4</v>
      </c>
    </row>
    <row r="13" spans="1:7" x14ac:dyDescent="0.25">
      <c r="A13" s="21" t="s">
        <v>27</v>
      </c>
      <c r="B13" s="23">
        <v>5.4</v>
      </c>
      <c r="C13" s="23">
        <v>2.5</v>
      </c>
      <c r="D13" s="23">
        <v>2.2000000000000002</v>
      </c>
      <c r="E13" s="23">
        <v>3.6</v>
      </c>
      <c r="F13" s="23">
        <v>8.3000000000000007</v>
      </c>
      <c r="G13" s="23">
        <v>5</v>
      </c>
    </row>
    <row r="14" spans="1:7" x14ac:dyDescent="0.25">
      <c r="A14" s="21" t="s">
        <v>28</v>
      </c>
      <c r="B14" s="23">
        <v>3.7</v>
      </c>
      <c r="C14" s="23">
        <v>1.8</v>
      </c>
      <c r="D14" s="23">
        <v>0.7</v>
      </c>
      <c r="E14" s="23">
        <v>2.6</v>
      </c>
      <c r="F14" s="23">
        <v>3.2</v>
      </c>
      <c r="G14" s="23">
        <v>4.2</v>
      </c>
    </row>
    <row r="15" spans="1:7" x14ac:dyDescent="0.25">
      <c r="A15" s="21" t="s">
        <v>11</v>
      </c>
      <c r="B15" s="23">
        <v>6.3</v>
      </c>
      <c r="C15" s="23">
        <v>0.6</v>
      </c>
      <c r="D15" s="23">
        <v>3.2</v>
      </c>
      <c r="E15" s="23">
        <v>9.6</v>
      </c>
      <c r="F15" s="23">
        <v>15.7</v>
      </c>
      <c r="G15" s="23">
        <v>6.4</v>
      </c>
    </row>
  </sheetData>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3:B13"/>
  <sheetViews>
    <sheetView workbookViewId="0">
      <selection activeCell="K22" sqref="K22"/>
    </sheetView>
  </sheetViews>
  <sheetFormatPr baseColWidth="10" defaultRowHeight="15" x14ac:dyDescent="0.25"/>
  <cols>
    <col min="1" max="1" width="17.5703125" bestFit="1" customWidth="1"/>
    <col min="2" max="2" width="24.42578125" bestFit="1" customWidth="1"/>
  </cols>
  <sheetData>
    <row r="3" spans="1:2" x14ac:dyDescent="0.25">
      <c r="A3" s="20" t="s">
        <v>6</v>
      </c>
      <c r="B3" t="s">
        <v>49</v>
      </c>
    </row>
    <row r="4" spans="1:2" x14ac:dyDescent="0.25">
      <c r="A4" s="21" t="s">
        <v>50</v>
      </c>
      <c r="B4" s="22">
        <v>4.9000000000000004</v>
      </c>
    </row>
    <row r="5" spans="1:2" x14ac:dyDescent="0.25">
      <c r="A5" s="21" t="s">
        <v>38</v>
      </c>
      <c r="B5" s="22">
        <v>4.5</v>
      </c>
    </row>
    <row r="6" spans="1:2" x14ac:dyDescent="0.25">
      <c r="A6" s="21" t="s">
        <v>41</v>
      </c>
      <c r="B6" s="22">
        <v>3.6</v>
      </c>
    </row>
    <row r="7" spans="1:2" x14ac:dyDescent="0.25">
      <c r="A7" s="21" t="s">
        <v>39</v>
      </c>
      <c r="B7" s="22">
        <v>2.5</v>
      </c>
    </row>
    <row r="8" spans="1:2" x14ac:dyDescent="0.25">
      <c r="A8" s="21" t="s">
        <v>40</v>
      </c>
      <c r="B8" s="22">
        <v>9.6</v>
      </c>
    </row>
    <row r="9" spans="1:2" x14ac:dyDescent="0.25">
      <c r="A9" s="21" t="s">
        <v>42</v>
      </c>
      <c r="B9" s="22">
        <v>0.9</v>
      </c>
    </row>
    <row r="10" spans="1:2" x14ac:dyDescent="0.25">
      <c r="A10" s="21" t="s">
        <v>43</v>
      </c>
      <c r="B10" s="22">
        <v>5.0999999999999996</v>
      </c>
    </row>
    <row r="11" spans="1:2" x14ac:dyDescent="0.25">
      <c r="A11" s="21" t="s">
        <v>44</v>
      </c>
      <c r="B11" s="22">
        <v>3.1</v>
      </c>
    </row>
    <row r="12" spans="1:2" x14ac:dyDescent="0.25">
      <c r="A12" s="21" t="s">
        <v>45</v>
      </c>
      <c r="B12" s="22">
        <v>9.5</v>
      </c>
    </row>
    <row r="13" spans="1:2" x14ac:dyDescent="0.25">
      <c r="A13" s="21" t="s">
        <v>46</v>
      </c>
      <c r="B13" s="22">
        <v>5.2</v>
      </c>
    </row>
  </sheetData>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3:B12"/>
  <sheetViews>
    <sheetView workbookViewId="0">
      <selection activeCell="J14" sqref="J14"/>
    </sheetView>
  </sheetViews>
  <sheetFormatPr baseColWidth="10" defaultRowHeight="15" x14ac:dyDescent="0.25"/>
  <cols>
    <col min="1" max="1" width="17.5703125" bestFit="1" customWidth="1"/>
    <col min="2" max="2" width="16.7109375" bestFit="1" customWidth="1"/>
  </cols>
  <sheetData>
    <row r="3" spans="1:2" x14ac:dyDescent="0.25">
      <c r="A3" s="20" t="s">
        <v>6</v>
      </c>
      <c r="B3" t="s">
        <v>52</v>
      </c>
    </row>
    <row r="4" spans="1:2" x14ac:dyDescent="0.25">
      <c r="A4" s="21" t="s">
        <v>38</v>
      </c>
      <c r="B4" s="23">
        <v>6.4</v>
      </c>
    </row>
    <row r="5" spans="1:2" x14ac:dyDescent="0.25">
      <c r="A5" s="21" t="s">
        <v>41</v>
      </c>
      <c r="B5" s="23">
        <v>6</v>
      </c>
    </row>
    <row r="6" spans="1:2" x14ac:dyDescent="0.25">
      <c r="A6" s="21" t="s">
        <v>39</v>
      </c>
      <c r="B6" s="23">
        <v>5.5</v>
      </c>
    </row>
    <row r="7" spans="1:2" x14ac:dyDescent="0.25">
      <c r="A7" s="21" t="s">
        <v>40</v>
      </c>
      <c r="B7" s="23">
        <v>0.9</v>
      </c>
    </row>
    <row r="8" spans="1:2" x14ac:dyDescent="0.25">
      <c r="A8" s="21" t="s">
        <v>42</v>
      </c>
      <c r="B8" s="23">
        <v>13.1</v>
      </c>
    </row>
    <row r="9" spans="1:2" x14ac:dyDescent="0.25">
      <c r="A9" s="21" t="s">
        <v>43</v>
      </c>
      <c r="B9" s="23">
        <v>4.5</v>
      </c>
    </row>
    <row r="10" spans="1:2" x14ac:dyDescent="0.25">
      <c r="A10" s="21" t="s">
        <v>44</v>
      </c>
      <c r="B10" s="23">
        <v>4.8</v>
      </c>
    </row>
    <row r="11" spans="1:2" x14ac:dyDescent="0.25">
      <c r="A11" s="21" t="s">
        <v>45</v>
      </c>
      <c r="B11" s="23">
        <v>1</v>
      </c>
    </row>
    <row r="12" spans="1:2" x14ac:dyDescent="0.25">
      <c r="A12" s="21" t="s">
        <v>46</v>
      </c>
      <c r="B12" s="23">
        <v>5.4</v>
      </c>
    </row>
  </sheetData>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3:D15"/>
  <sheetViews>
    <sheetView workbookViewId="0">
      <selection activeCell="N9" sqref="N9"/>
    </sheetView>
  </sheetViews>
  <sheetFormatPr baseColWidth="10" defaultRowHeight="15" x14ac:dyDescent="0.25"/>
  <cols>
    <col min="1" max="1" width="17.5703125" bestFit="1" customWidth="1"/>
    <col min="2" max="2" width="13.42578125" bestFit="1" customWidth="1"/>
    <col min="3" max="3" width="17.140625" bestFit="1" customWidth="1"/>
    <col min="4" max="4" width="16.5703125" bestFit="1" customWidth="1"/>
  </cols>
  <sheetData>
    <row r="3" spans="1:4" x14ac:dyDescent="0.25">
      <c r="A3" s="20" t="s">
        <v>6</v>
      </c>
      <c r="B3" t="s">
        <v>36</v>
      </c>
      <c r="C3" t="s">
        <v>56</v>
      </c>
      <c r="D3" t="s">
        <v>57</v>
      </c>
    </row>
    <row r="4" spans="1:4" x14ac:dyDescent="0.25">
      <c r="A4" s="21">
        <v>2007</v>
      </c>
      <c r="B4" s="23">
        <v>62.7</v>
      </c>
      <c r="C4" s="23">
        <v>79.3</v>
      </c>
      <c r="D4" s="23">
        <v>46.8</v>
      </c>
    </row>
    <row r="5" spans="1:4" x14ac:dyDescent="0.25">
      <c r="A5" s="21">
        <v>2008</v>
      </c>
      <c r="B5" s="23">
        <v>63.9</v>
      </c>
      <c r="C5" s="23">
        <v>81.5</v>
      </c>
      <c r="D5" s="23">
        <v>47.2</v>
      </c>
    </row>
    <row r="6" spans="1:4" x14ac:dyDescent="0.25">
      <c r="A6" s="21">
        <v>2009</v>
      </c>
      <c r="B6" s="23">
        <v>64.099999999999994</v>
      </c>
      <c r="C6" s="23">
        <v>80.900000000000006</v>
      </c>
      <c r="D6" s="23">
        <v>48.3</v>
      </c>
    </row>
    <row r="7" spans="1:4" x14ac:dyDescent="0.25">
      <c r="A7" s="21">
        <v>2010</v>
      </c>
      <c r="B7" s="23">
        <v>63.5</v>
      </c>
      <c r="C7" s="23">
        <v>80.400000000000006</v>
      </c>
      <c r="D7" s="23">
        <v>47.5</v>
      </c>
    </row>
    <row r="8" spans="1:4" x14ac:dyDescent="0.25">
      <c r="A8" s="21">
        <v>2011</v>
      </c>
      <c r="B8" s="23">
        <v>61.9</v>
      </c>
      <c r="C8" s="23">
        <v>79.2</v>
      </c>
      <c r="D8" s="23">
        <v>45.8</v>
      </c>
    </row>
    <row r="9" spans="1:4" x14ac:dyDescent="0.25">
      <c r="A9" s="21">
        <v>2012</v>
      </c>
      <c r="B9" s="23">
        <v>63.4</v>
      </c>
      <c r="C9" s="23">
        <v>80.099999999999994</v>
      </c>
      <c r="D9" s="23">
        <v>48</v>
      </c>
    </row>
    <row r="10" spans="1:4" x14ac:dyDescent="0.25">
      <c r="A10" s="21">
        <v>2013</v>
      </c>
      <c r="B10" s="23">
        <v>64.099999999999994</v>
      </c>
      <c r="C10" s="23">
        <v>79.7</v>
      </c>
      <c r="D10" s="23">
        <v>49.4</v>
      </c>
    </row>
    <row r="11" spans="1:4" x14ac:dyDescent="0.25">
      <c r="A11" s="21">
        <v>2014</v>
      </c>
      <c r="B11" s="23">
        <v>64</v>
      </c>
      <c r="C11" s="23">
        <v>79.400000000000006</v>
      </c>
      <c r="D11" s="23">
        <v>49.8</v>
      </c>
    </row>
    <row r="12" spans="1:4" x14ac:dyDescent="0.25">
      <c r="A12" s="21">
        <v>2015</v>
      </c>
      <c r="B12" s="23">
        <v>64.2</v>
      </c>
      <c r="C12" s="23">
        <v>78.400000000000006</v>
      </c>
      <c r="D12" s="23">
        <v>50.8</v>
      </c>
    </row>
    <row r="13" spans="1:4" x14ac:dyDescent="0.25">
      <c r="A13" s="21">
        <v>2016</v>
      </c>
      <c r="B13" s="23">
        <v>64.400000000000006</v>
      </c>
      <c r="C13" s="23">
        <v>78.599999999999994</v>
      </c>
      <c r="D13" s="23">
        <v>51.1</v>
      </c>
    </row>
    <row r="14" spans="1:4" x14ac:dyDescent="0.25">
      <c r="A14" s="21">
        <v>2017</v>
      </c>
      <c r="B14" s="23">
        <v>64</v>
      </c>
      <c r="C14" s="23">
        <v>77.599999999999994</v>
      </c>
      <c r="D14" s="23">
        <v>51.2</v>
      </c>
    </row>
    <row r="15" spans="1:4" x14ac:dyDescent="0.25">
      <c r="A15" s="21">
        <v>2018</v>
      </c>
      <c r="B15" s="23">
        <v>65.400000000000006</v>
      </c>
      <c r="C15" s="23">
        <v>78.8</v>
      </c>
      <c r="D15" s="23">
        <v>52.8</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U111"/>
  <sheetViews>
    <sheetView showGridLines="0" showRowColHeaders="0" topLeftCell="A115" workbookViewId="0">
      <selection activeCell="B7" sqref="B7:D7"/>
    </sheetView>
  </sheetViews>
  <sheetFormatPr baseColWidth="10" defaultColWidth="6" defaultRowHeight="15" x14ac:dyDescent="0.25"/>
  <cols>
    <col min="1" max="1" width="1.140625" customWidth="1"/>
    <col min="22" max="22" width="1.140625" customWidth="1"/>
  </cols>
  <sheetData>
    <row r="1" spans="2:21" ht="4.5" customHeight="1" thickBot="1" x14ac:dyDescent="0.3"/>
    <row r="2" spans="2:21" ht="19.5" customHeight="1" thickTop="1" x14ac:dyDescent="0.25">
      <c r="B2" s="128" t="s">
        <v>7</v>
      </c>
      <c r="C2" s="129"/>
      <c r="D2" s="129"/>
      <c r="E2" s="129"/>
      <c r="F2" s="129"/>
      <c r="G2" s="129"/>
      <c r="H2" s="129"/>
      <c r="I2" s="129"/>
      <c r="J2" s="129"/>
      <c r="K2" s="129"/>
      <c r="L2" s="129"/>
      <c r="M2" s="129"/>
      <c r="N2" s="129"/>
      <c r="O2" s="129"/>
      <c r="P2" s="129"/>
      <c r="Q2" s="129"/>
      <c r="R2" s="129"/>
      <c r="S2" s="129"/>
      <c r="T2" s="129"/>
      <c r="U2" s="130"/>
    </row>
    <row r="3" spans="2:21" ht="21.75" customHeight="1" thickBot="1" x14ac:dyDescent="0.3">
      <c r="B3" s="131"/>
      <c r="C3" s="132"/>
      <c r="D3" s="132"/>
      <c r="E3" s="132"/>
      <c r="F3" s="132"/>
      <c r="G3" s="132"/>
      <c r="H3" s="132"/>
      <c r="I3" s="132"/>
      <c r="J3" s="132"/>
      <c r="K3" s="132"/>
      <c r="L3" s="132"/>
      <c r="M3" s="132"/>
      <c r="N3" s="132"/>
      <c r="O3" s="132"/>
      <c r="P3" s="132"/>
      <c r="Q3" s="132"/>
      <c r="R3" s="132"/>
      <c r="S3" s="132"/>
      <c r="T3" s="132"/>
      <c r="U3" s="133"/>
    </row>
    <row r="4" spans="2:21" ht="3.75" customHeight="1" thickTop="1" x14ac:dyDescent="0.3">
      <c r="B4" s="126"/>
      <c r="C4" s="127"/>
      <c r="D4" s="127"/>
      <c r="E4" s="24"/>
      <c r="F4" s="24"/>
      <c r="G4" s="24"/>
      <c r="H4" s="24"/>
      <c r="I4" s="24"/>
      <c r="J4" s="24"/>
      <c r="K4" s="24"/>
      <c r="L4" s="24"/>
      <c r="M4" s="24"/>
      <c r="N4" s="25"/>
      <c r="O4" s="25"/>
      <c r="P4" s="24"/>
      <c r="Q4" s="24"/>
      <c r="R4" s="24"/>
      <c r="S4" s="24"/>
      <c r="T4" s="24"/>
      <c r="U4" s="26"/>
    </row>
    <row r="5" spans="2:21" ht="19.5" customHeight="1" x14ac:dyDescent="0.25">
      <c r="B5" s="27"/>
      <c r="C5" s="28"/>
      <c r="D5" s="28"/>
      <c r="E5" s="28"/>
      <c r="F5" s="28"/>
      <c r="G5" s="28"/>
      <c r="H5" s="28"/>
      <c r="I5" s="28"/>
      <c r="J5" s="28"/>
      <c r="K5" s="28"/>
      <c r="L5" s="28"/>
      <c r="M5" s="28"/>
      <c r="N5" s="28"/>
      <c r="O5" s="28"/>
      <c r="P5" s="28"/>
      <c r="Q5" s="28"/>
      <c r="R5" s="28"/>
      <c r="S5" s="28"/>
      <c r="T5" s="28"/>
      <c r="U5" s="29"/>
    </row>
    <row r="6" spans="2:21" ht="19.5" customHeight="1" x14ac:dyDescent="0.25">
      <c r="B6" s="27"/>
      <c r="C6" s="28"/>
      <c r="D6" s="28"/>
      <c r="E6" s="28"/>
      <c r="F6" s="28"/>
      <c r="G6" s="28"/>
      <c r="H6" s="28"/>
      <c r="I6" s="28"/>
      <c r="J6" s="28"/>
      <c r="K6" s="28"/>
      <c r="L6" s="28"/>
      <c r="M6" s="28"/>
      <c r="N6" s="28"/>
      <c r="O6" s="28"/>
      <c r="P6" s="28"/>
      <c r="Q6" s="28"/>
      <c r="R6" s="28"/>
      <c r="S6" s="28"/>
      <c r="T6" s="28"/>
      <c r="U6" s="29"/>
    </row>
    <row r="7" spans="2:21" ht="3.75" customHeight="1" x14ac:dyDescent="0.3">
      <c r="B7" s="126"/>
      <c r="C7" s="127"/>
      <c r="D7" s="127"/>
      <c r="E7" s="24"/>
      <c r="F7" s="24"/>
      <c r="G7" s="24"/>
      <c r="H7" s="24"/>
      <c r="I7" s="24"/>
      <c r="J7" s="24"/>
      <c r="K7" s="24"/>
      <c r="L7" s="24"/>
      <c r="M7" s="24"/>
      <c r="N7" s="25"/>
      <c r="O7" s="25"/>
      <c r="P7" s="24"/>
      <c r="Q7" s="24"/>
      <c r="R7" s="24"/>
      <c r="S7" s="24"/>
      <c r="T7" s="24"/>
      <c r="U7" s="26"/>
    </row>
    <row r="8" spans="2:21" x14ac:dyDescent="0.25">
      <c r="B8" s="27"/>
      <c r="C8" s="28"/>
      <c r="D8" s="28"/>
      <c r="E8" s="28"/>
      <c r="F8" s="28"/>
      <c r="G8" s="28"/>
      <c r="H8" s="28"/>
      <c r="I8" s="28"/>
      <c r="J8" s="28"/>
      <c r="K8" s="28"/>
      <c r="L8" s="28"/>
      <c r="M8" s="28"/>
      <c r="N8" s="28"/>
      <c r="O8" s="28"/>
      <c r="P8" s="28"/>
      <c r="Q8" s="28"/>
      <c r="R8" s="28"/>
      <c r="S8" s="28"/>
      <c r="T8" s="28"/>
      <c r="U8" s="29"/>
    </row>
    <row r="9" spans="2:21" x14ac:dyDescent="0.25">
      <c r="B9" s="27"/>
      <c r="C9" s="28"/>
      <c r="D9" s="28"/>
      <c r="E9" s="28"/>
      <c r="F9" s="28"/>
      <c r="G9" s="28"/>
      <c r="H9" s="28"/>
      <c r="I9" s="28"/>
      <c r="J9" s="28"/>
      <c r="K9" s="28"/>
      <c r="L9" s="28"/>
      <c r="M9" s="28"/>
      <c r="N9" s="28"/>
      <c r="O9" s="28"/>
      <c r="P9" s="28"/>
      <c r="Q9" s="28"/>
      <c r="R9" s="28"/>
      <c r="S9" s="28"/>
      <c r="T9" s="28"/>
      <c r="U9" s="29"/>
    </row>
    <row r="10" spans="2:21" x14ac:dyDescent="0.25">
      <c r="B10" s="27"/>
      <c r="C10" s="28"/>
      <c r="D10" s="28"/>
      <c r="E10" s="28"/>
      <c r="F10" s="28"/>
      <c r="G10" s="28"/>
      <c r="H10" s="28"/>
      <c r="I10" s="28"/>
      <c r="J10" s="28"/>
      <c r="K10" s="28"/>
      <c r="L10" s="28"/>
      <c r="M10" s="28"/>
      <c r="N10" s="28"/>
      <c r="O10" s="28"/>
      <c r="P10" s="28"/>
      <c r="Q10" s="28"/>
      <c r="R10" s="28"/>
      <c r="S10" s="28"/>
      <c r="T10" s="28"/>
      <c r="U10" s="29"/>
    </row>
    <row r="11" spans="2:21" x14ac:dyDescent="0.25">
      <c r="B11" s="27"/>
      <c r="C11" s="28"/>
      <c r="D11" s="28"/>
      <c r="E11" s="28"/>
      <c r="F11" s="28"/>
      <c r="G11" s="28"/>
      <c r="H11" s="28"/>
      <c r="I11" s="28"/>
      <c r="J11" s="28"/>
      <c r="K11" s="28"/>
      <c r="L11" s="28"/>
      <c r="M11" s="28"/>
      <c r="N11" s="28"/>
      <c r="O11" s="28"/>
      <c r="P11" s="28"/>
      <c r="Q11" s="28"/>
      <c r="R11" s="28"/>
      <c r="S11" s="28"/>
      <c r="T11" s="28"/>
      <c r="U11" s="29"/>
    </row>
    <row r="12" spans="2:21" x14ac:dyDescent="0.25">
      <c r="B12" s="27"/>
      <c r="C12" s="28"/>
      <c r="D12" s="28"/>
      <c r="E12" s="28"/>
      <c r="F12" s="28"/>
      <c r="G12" s="28"/>
      <c r="H12" s="28"/>
      <c r="I12" s="28"/>
      <c r="J12" s="28"/>
      <c r="K12" s="28"/>
      <c r="L12" s="28"/>
      <c r="M12" s="28"/>
      <c r="N12" s="28"/>
      <c r="O12" s="28"/>
      <c r="P12" s="28"/>
      <c r="Q12" s="28"/>
      <c r="R12" s="28"/>
      <c r="S12" s="28"/>
      <c r="T12" s="28"/>
      <c r="U12" s="29"/>
    </row>
    <row r="13" spans="2:21" x14ac:dyDescent="0.25">
      <c r="B13" s="27"/>
      <c r="C13" s="28"/>
      <c r="D13" s="28"/>
      <c r="E13" s="28"/>
      <c r="F13" s="28"/>
      <c r="G13" s="28"/>
      <c r="H13" s="28"/>
      <c r="I13" s="28"/>
      <c r="J13" s="28"/>
      <c r="K13" s="28"/>
      <c r="L13" s="28"/>
      <c r="M13" s="28"/>
      <c r="N13" s="28"/>
      <c r="O13" s="28"/>
      <c r="P13" s="28"/>
      <c r="Q13" s="28"/>
      <c r="R13" s="28"/>
      <c r="S13" s="28"/>
      <c r="T13" s="28"/>
      <c r="U13" s="29"/>
    </row>
    <row r="14" spans="2:21" x14ac:dyDescent="0.25">
      <c r="B14" s="27"/>
      <c r="C14" s="28"/>
      <c r="D14" s="28"/>
      <c r="E14" s="28"/>
      <c r="F14" s="28"/>
      <c r="G14" s="28"/>
      <c r="H14" s="28"/>
      <c r="I14" s="28"/>
      <c r="J14" s="28"/>
      <c r="K14" s="28"/>
      <c r="L14" s="28"/>
      <c r="M14" s="28"/>
      <c r="N14" s="28"/>
      <c r="O14" s="28"/>
      <c r="P14" s="28"/>
      <c r="Q14" s="28"/>
      <c r="R14" s="28"/>
      <c r="S14" s="28"/>
      <c r="T14" s="28"/>
      <c r="U14" s="29"/>
    </row>
    <row r="15" spans="2:21" x14ac:dyDescent="0.25">
      <c r="B15" s="27"/>
      <c r="C15" s="28"/>
      <c r="D15" s="28"/>
      <c r="E15" s="28"/>
      <c r="F15" s="28"/>
      <c r="G15" s="28"/>
      <c r="H15" s="28"/>
      <c r="I15" s="28"/>
      <c r="J15" s="28"/>
      <c r="K15" s="28"/>
      <c r="L15" s="28"/>
      <c r="M15" s="28"/>
      <c r="N15" s="28"/>
      <c r="O15" s="28"/>
      <c r="P15" s="28"/>
      <c r="Q15" s="28"/>
      <c r="R15" s="28"/>
      <c r="S15" s="28"/>
      <c r="T15" s="28"/>
      <c r="U15" s="29"/>
    </row>
    <row r="16" spans="2:21" x14ac:dyDescent="0.25">
      <c r="B16" s="27"/>
      <c r="C16" s="28"/>
      <c r="D16" s="28"/>
      <c r="E16" s="28"/>
      <c r="F16" s="28"/>
      <c r="G16" s="28"/>
      <c r="H16" s="28"/>
      <c r="I16" s="28"/>
      <c r="J16" s="28"/>
      <c r="K16" s="28"/>
      <c r="L16" s="28"/>
      <c r="M16" s="28"/>
      <c r="N16" s="28"/>
      <c r="O16" s="28"/>
      <c r="P16" s="28"/>
      <c r="Q16" s="28"/>
      <c r="R16" s="28"/>
      <c r="S16" s="28"/>
      <c r="T16" s="28"/>
      <c r="U16" s="29"/>
    </row>
    <row r="17" spans="2:21" x14ac:dyDescent="0.25">
      <c r="B17" s="27"/>
      <c r="C17" s="28"/>
      <c r="D17" s="28"/>
      <c r="E17" s="28"/>
      <c r="F17" s="28"/>
      <c r="G17" s="28"/>
      <c r="H17" s="28"/>
      <c r="I17" s="28"/>
      <c r="J17" s="28"/>
      <c r="K17" s="28"/>
      <c r="L17" s="28"/>
      <c r="M17" s="28"/>
      <c r="N17" s="28"/>
      <c r="O17" s="28"/>
      <c r="P17" s="28"/>
      <c r="Q17" s="28"/>
      <c r="R17" s="28"/>
      <c r="S17" s="28"/>
      <c r="T17" s="28"/>
      <c r="U17" s="29"/>
    </row>
    <row r="18" spans="2:21" x14ac:dyDescent="0.25">
      <c r="B18" s="27"/>
      <c r="C18" s="28"/>
      <c r="D18" s="28"/>
      <c r="E18" s="28"/>
      <c r="F18" s="28"/>
      <c r="G18" s="28"/>
      <c r="H18" s="28"/>
      <c r="I18" s="28"/>
      <c r="J18" s="28"/>
      <c r="K18" s="28"/>
      <c r="L18" s="28"/>
      <c r="M18" s="28"/>
      <c r="N18" s="28"/>
      <c r="O18" s="28"/>
      <c r="P18" s="28"/>
      <c r="Q18" s="28"/>
      <c r="R18" s="28"/>
      <c r="S18" s="28"/>
      <c r="T18" s="28"/>
      <c r="U18" s="29"/>
    </row>
    <row r="19" spans="2:21" x14ac:dyDescent="0.25">
      <c r="B19" s="27"/>
      <c r="C19" s="28"/>
      <c r="D19" s="28"/>
      <c r="E19" s="28"/>
      <c r="F19" s="28"/>
      <c r="G19" s="28"/>
      <c r="H19" s="28"/>
      <c r="I19" s="28"/>
      <c r="J19" s="28"/>
      <c r="K19" s="28"/>
      <c r="L19" s="28"/>
      <c r="M19" s="28"/>
      <c r="N19" s="28"/>
      <c r="O19" s="28"/>
      <c r="P19" s="28"/>
      <c r="Q19" s="28"/>
      <c r="R19" s="28"/>
      <c r="S19" s="28"/>
      <c r="T19" s="28"/>
      <c r="U19" s="29"/>
    </row>
    <row r="20" spans="2:21" x14ac:dyDescent="0.25">
      <c r="B20" s="27"/>
      <c r="C20" s="28"/>
      <c r="D20" s="28"/>
      <c r="E20" s="28"/>
      <c r="F20" s="28"/>
      <c r="G20" s="28"/>
      <c r="H20" s="28"/>
      <c r="I20" s="28"/>
      <c r="J20" s="28"/>
      <c r="K20" s="28"/>
      <c r="L20" s="28"/>
      <c r="M20" s="28"/>
      <c r="N20" s="28"/>
      <c r="O20" s="28"/>
      <c r="P20" s="28"/>
      <c r="Q20" s="28"/>
      <c r="R20" s="28"/>
      <c r="S20" s="28"/>
      <c r="T20" s="28"/>
      <c r="U20" s="29"/>
    </row>
    <row r="21" spans="2:21" x14ac:dyDescent="0.25">
      <c r="B21" s="27"/>
      <c r="C21" s="28"/>
      <c r="D21" s="28"/>
      <c r="E21" s="28"/>
      <c r="F21" s="28"/>
      <c r="G21" s="28"/>
      <c r="H21" s="28"/>
      <c r="I21" s="28"/>
      <c r="J21" s="28"/>
      <c r="K21" s="28"/>
      <c r="L21" s="28"/>
      <c r="M21" s="28"/>
      <c r="N21" s="28"/>
      <c r="O21" s="28"/>
      <c r="P21" s="28"/>
      <c r="Q21" s="28"/>
      <c r="R21" s="28"/>
      <c r="S21" s="28"/>
      <c r="T21" s="28"/>
      <c r="U21" s="29"/>
    </row>
    <row r="22" spans="2:21" ht="15.75" thickBot="1" x14ac:dyDescent="0.3">
      <c r="B22" s="30"/>
      <c r="C22" s="31"/>
      <c r="D22" s="31"/>
      <c r="E22" s="31"/>
      <c r="F22" s="31"/>
      <c r="G22" s="31"/>
      <c r="H22" s="31"/>
      <c r="I22" s="31"/>
      <c r="J22" s="31"/>
      <c r="K22" s="31"/>
      <c r="L22" s="31"/>
      <c r="M22" s="31"/>
      <c r="N22" s="31"/>
      <c r="O22" s="31"/>
      <c r="P22" s="31"/>
      <c r="Q22" s="31"/>
      <c r="R22" s="31"/>
      <c r="S22" s="31"/>
      <c r="T22" s="31"/>
      <c r="U22" s="32"/>
    </row>
    <row r="23" spans="2:21" ht="6" customHeight="1" thickTop="1" thickBot="1" x14ac:dyDescent="0.3"/>
    <row r="24" spans="2:21" ht="6.75" customHeight="1" thickTop="1" x14ac:dyDescent="0.3">
      <c r="B24" s="134"/>
      <c r="C24" s="135"/>
      <c r="D24" s="135"/>
      <c r="E24" s="33"/>
      <c r="F24" s="33"/>
      <c r="G24" s="33"/>
      <c r="H24" s="33"/>
      <c r="I24" s="33"/>
      <c r="J24" s="33"/>
      <c r="K24" s="33"/>
      <c r="L24" s="33"/>
      <c r="M24" s="33"/>
      <c r="N24" s="34"/>
      <c r="O24" s="34"/>
      <c r="P24" s="33"/>
      <c r="Q24" s="33"/>
      <c r="R24" s="33"/>
      <c r="S24" s="33"/>
      <c r="T24" s="33"/>
      <c r="U24" s="35"/>
    </row>
    <row r="25" spans="2:21" ht="19.5" customHeight="1" x14ac:dyDescent="0.25">
      <c r="B25" s="27"/>
      <c r="C25" s="28"/>
      <c r="D25" s="28"/>
      <c r="E25" s="28"/>
      <c r="F25" s="28"/>
      <c r="G25" s="28"/>
      <c r="H25" s="28"/>
      <c r="I25" s="28"/>
      <c r="J25" s="28"/>
      <c r="K25" s="28"/>
      <c r="L25" s="28"/>
      <c r="M25" s="28"/>
      <c r="N25" s="28"/>
      <c r="O25" s="28"/>
      <c r="P25" s="28"/>
      <c r="Q25" s="28"/>
      <c r="R25" s="28"/>
      <c r="S25" s="28"/>
      <c r="T25" s="28"/>
      <c r="U25" s="29"/>
    </row>
    <row r="26" spans="2:21" ht="19.5" customHeight="1" x14ac:dyDescent="0.25">
      <c r="B26" s="27"/>
      <c r="C26" s="28"/>
      <c r="D26" s="28"/>
      <c r="E26" s="28"/>
      <c r="F26" s="28"/>
      <c r="G26" s="28"/>
      <c r="H26" s="28"/>
      <c r="I26" s="28"/>
      <c r="J26" s="28"/>
      <c r="K26" s="28"/>
      <c r="L26" s="28"/>
      <c r="M26" s="28"/>
      <c r="N26" s="28"/>
      <c r="O26" s="28"/>
      <c r="P26" s="28"/>
      <c r="Q26" s="28"/>
      <c r="R26" s="28"/>
      <c r="S26" s="28"/>
      <c r="T26" s="28"/>
      <c r="U26" s="29"/>
    </row>
    <row r="27" spans="2:21" ht="3.75" customHeight="1" x14ac:dyDescent="0.3">
      <c r="B27" s="126"/>
      <c r="C27" s="127"/>
      <c r="D27" s="127"/>
      <c r="E27" s="24"/>
      <c r="F27" s="24"/>
      <c r="G27" s="24"/>
      <c r="H27" s="24"/>
      <c r="I27" s="24"/>
      <c r="J27" s="24"/>
      <c r="K27" s="24"/>
      <c r="L27" s="24"/>
      <c r="M27" s="24"/>
      <c r="N27" s="25"/>
      <c r="O27" s="25"/>
      <c r="P27" s="24"/>
      <c r="Q27" s="24"/>
      <c r="R27" s="24"/>
      <c r="S27" s="24"/>
      <c r="T27" s="24"/>
      <c r="U27" s="26"/>
    </row>
    <row r="28" spans="2:21" x14ac:dyDescent="0.25">
      <c r="B28" s="27"/>
      <c r="C28" s="28"/>
      <c r="D28" s="28"/>
      <c r="E28" s="28"/>
      <c r="F28" s="28"/>
      <c r="G28" s="28"/>
      <c r="H28" s="28"/>
      <c r="I28" s="28"/>
      <c r="J28" s="28"/>
      <c r="K28" s="28"/>
      <c r="L28" s="28"/>
      <c r="M28" s="28"/>
      <c r="N28" s="28"/>
      <c r="O28" s="28"/>
      <c r="P28" s="28"/>
      <c r="Q28" s="28"/>
      <c r="R28" s="28"/>
      <c r="S28" s="28"/>
      <c r="T28" s="28"/>
      <c r="U28" s="29"/>
    </row>
    <row r="29" spans="2:21" x14ac:dyDescent="0.25">
      <c r="B29" s="27"/>
      <c r="C29" s="28"/>
      <c r="D29" s="28"/>
      <c r="E29" s="28"/>
      <c r="F29" s="28"/>
      <c r="G29" s="28"/>
      <c r="H29" s="28"/>
      <c r="I29" s="28"/>
      <c r="J29" s="28"/>
      <c r="K29" s="28"/>
      <c r="L29" s="28"/>
      <c r="M29" s="28"/>
      <c r="N29" s="28"/>
      <c r="O29" s="28"/>
      <c r="P29" s="28"/>
      <c r="Q29" s="28"/>
      <c r="R29" s="28"/>
      <c r="S29" s="28"/>
      <c r="T29" s="28"/>
      <c r="U29" s="29"/>
    </row>
    <row r="30" spans="2:21" x14ac:dyDescent="0.25">
      <c r="B30" s="27"/>
      <c r="C30" s="28"/>
      <c r="D30" s="28"/>
      <c r="E30" s="28"/>
      <c r="F30" s="28"/>
      <c r="G30" s="28"/>
      <c r="H30" s="28"/>
      <c r="I30" s="28"/>
      <c r="J30" s="28"/>
      <c r="K30" s="28"/>
      <c r="L30" s="28"/>
      <c r="M30" s="28"/>
      <c r="N30" s="28"/>
      <c r="O30" s="28"/>
      <c r="P30" s="28"/>
      <c r="Q30" s="28"/>
      <c r="R30" s="28"/>
      <c r="S30" s="28"/>
      <c r="T30" s="28"/>
      <c r="U30" s="29"/>
    </row>
    <row r="31" spans="2:21" x14ac:dyDescent="0.25">
      <c r="B31" s="27"/>
      <c r="C31" s="28"/>
      <c r="D31" s="28"/>
      <c r="E31" s="28"/>
      <c r="F31" s="28"/>
      <c r="G31" s="28"/>
      <c r="H31" s="28"/>
      <c r="I31" s="28"/>
      <c r="J31" s="28"/>
      <c r="K31" s="28"/>
      <c r="L31" s="28"/>
      <c r="M31" s="28"/>
      <c r="N31" s="28"/>
      <c r="O31" s="28"/>
      <c r="P31" s="28"/>
      <c r="Q31" s="28"/>
      <c r="R31" s="28"/>
      <c r="S31" s="28"/>
      <c r="T31" s="28"/>
      <c r="U31" s="29"/>
    </row>
    <row r="32" spans="2:21" x14ac:dyDescent="0.25">
      <c r="B32" s="27"/>
      <c r="C32" s="28"/>
      <c r="D32" s="28"/>
      <c r="E32" s="28"/>
      <c r="F32" s="28"/>
      <c r="G32" s="28"/>
      <c r="H32" s="28"/>
      <c r="I32" s="28"/>
      <c r="J32" s="28"/>
      <c r="K32" s="28"/>
      <c r="L32" s="28"/>
      <c r="M32" s="28"/>
      <c r="N32" s="28"/>
      <c r="O32" s="28"/>
      <c r="P32" s="28"/>
      <c r="Q32" s="28"/>
      <c r="R32" s="28"/>
      <c r="S32" s="28"/>
      <c r="T32" s="28"/>
      <c r="U32" s="29"/>
    </row>
    <row r="33" spans="2:21" x14ac:dyDescent="0.25">
      <c r="B33" s="27"/>
      <c r="C33" s="28"/>
      <c r="D33" s="28"/>
      <c r="E33" s="28"/>
      <c r="F33" s="28"/>
      <c r="G33" s="28"/>
      <c r="H33" s="28"/>
      <c r="I33" s="28"/>
      <c r="J33" s="28"/>
      <c r="K33" s="28"/>
      <c r="L33" s="28"/>
      <c r="M33" s="28"/>
      <c r="N33" s="28"/>
      <c r="O33" s="28"/>
      <c r="P33" s="28"/>
      <c r="Q33" s="28"/>
      <c r="R33" s="28"/>
      <c r="S33" s="28"/>
      <c r="T33" s="28"/>
      <c r="U33" s="29"/>
    </row>
    <row r="34" spans="2:21" x14ac:dyDescent="0.25">
      <c r="B34" s="27"/>
      <c r="C34" s="28"/>
      <c r="D34" s="28"/>
      <c r="E34" s="28"/>
      <c r="F34" s="28"/>
      <c r="G34" s="28"/>
      <c r="H34" s="28"/>
      <c r="I34" s="28"/>
      <c r="J34" s="28"/>
      <c r="K34" s="28"/>
      <c r="L34" s="28"/>
      <c r="M34" s="28"/>
      <c r="N34" s="28"/>
      <c r="O34" s="28"/>
      <c r="P34" s="28"/>
      <c r="Q34" s="28"/>
      <c r="R34" s="28"/>
      <c r="S34" s="28"/>
      <c r="T34" s="28"/>
      <c r="U34" s="29"/>
    </row>
    <row r="35" spans="2:21" x14ac:dyDescent="0.25">
      <c r="B35" s="27"/>
      <c r="C35" s="28"/>
      <c r="D35" s="28"/>
      <c r="E35" s="28"/>
      <c r="F35" s="28"/>
      <c r="G35" s="28"/>
      <c r="H35" s="28"/>
      <c r="I35" s="28"/>
      <c r="J35" s="28"/>
      <c r="K35" s="28"/>
      <c r="L35" s="28"/>
      <c r="M35" s="28"/>
      <c r="N35" s="28"/>
      <c r="O35" s="28"/>
      <c r="P35" s="28"/>
      <c r="Q35" s="28"/>
      <c r="R35" s="28"/>
      <c r="S35" s="28"/>
      <c r="T35" s="28"/>
      <c r="U35" s="29"/>
    </row>
    <row r="36" spans="2:21" x14ac:dyDescent="0.25">
      <c r="B36" s="27"/>
      <c r="C36" s="28"/>
      <c r="D36" s="28"/>
      <c r="E36" s="28"/>
      <c r="F36" s="28"/>
      <c r="G36" s="28"/>
      <c r="H36" s="28"/>
      <c r="I36" s="28"/>
      <c r="J36" s="28"/>
      <c r="K36" s="28"/>
      <c r="L36" s="28"/>
      <c r="M36" s="28"/>
      <c r="N36" s="28"/>
      <c r="O36" s="28"/>
      <c r="P36" s="28"/>
      <c r="Q36" s="28"/>
      <c r="R36" s="28"/>
      <c r="S36" s="28"/>
      <c r="T36" s="28"/>
      <c r="U36" s="29"/>
    </row>
    <row r="37" spans="2:21" x14ac:dyDescent="0.25">
      <c r="B37" s="27"/>
      <c r="C37" s="28"/>
      <c r="D37" s="28"/>
      <c r="E37" s="28"/>
      <c r="F37" s="28"/>
      <c r="G37" s="28"/>
      <c r="H37" s="28"/>
      <c r="I37" s="28"/>
      <c r="J37" s="28"/>
      <c r="K37" s="28"/>
      <c r="L37" s="28"/>
      <c r="M37" s="28"/>
      <c r="N37" s="28"/>
      <c r="O37" s="28"/>
      <c r="P37" s="28"/>
      <c r="Q37" s="28"/>
      <c r="R37" s="28"/>
      <c r="S37" s="28"/>
      <c r="T37" s="28"/>
      <c r="U37" s="29"/>
    </row>
    <row r="38" spans="2:21" x14ac:dyDescent="0.25">
      <c r="B38" s="27"/>
      <c r="C38" s="28"/>
      <c r="D38" s="28"/>
      <c r="E38" s="28"/>
      <c r="F38" s="28"/>
      <c r="G38" s="28"/>
      <c r="H38" s="28"/>
      <c r="I38" s="28"/>
      <c r="J38" s="28"/>
      <c r="K38" s="28"/>
      <c r="L38" s="28"/>
      <c r="M38" s="28"/>
      <c r="N38" s="28"/>
      <c r="O38" s="28"/>
      <c r="P38" s="28"/>
      <c r="Q38" s="28"/>
      <c r="R38" s="28"/>
      <c r="S38" s="28"/>
      <c r="T38" s="28"/>
      <c r="U38" s="29"/>
    </row>
    <row r="39" spans="2:21" x14ac:dyDescent="0.25">
      <c r="B39" s="27"/>
      <c r="C39" s="28"/>
      <c r="D39" s="28"/>
      <c r="E39" s="28"/>
      <c r="F39" s="28"/>
      <c r="G39" s="28"/>
      <c r="H39" s="28"/>
      <c r="I39" s="28"/>
      <c r="J39" s="28"/>
      <c r="K39" s="28"/>
      <c r="L39" s="28"/>
      <c r="M39" s="28"/>
      <c r="N39" s="28"/>
      <c r="O39" s="28"/>
      <c r="P39" s="28"/>
      <c r="Q39" s="28"/>
      <c r="R39" s="28"/>
      <c r="S39" s="28"/>
      <c r="T39" s="28"/>
      <c r="U39" s="29"/>
    </row>
    <row r="40" spans="2:21" x14ac:dyDescent="0.25">
      <c r="B40" s="27"/>
      <c r="C40" s="28"/>
      <c r="D40" s="28"/>
      <c r="E40" s="28"/>
      <c r="F40" s="28"/>
      <c r="G40" s="28"/>
      <c r="H40" s="28"/>
      <c r="I40" s="28"/>
      <c r="J40" s="28"/>
      <c r="K40" s="28"/>
      <c r="L40" s="28"/>
      <c r="M40" s="28"/>
      <c r="N40" s="28"/>
      <c r="O40" s="28"/>
      <c r="P40" s="28"/>
      <c r="Q40" s="28"/>
      <c r="R40" s="28"/>
      <c r="S40" s="28"/>
      <c r="T40" s="28"/>
      <c r="U40" s="29"/>
    </row>
    <row r="41" spans="2:21" x14ac:dyDescent="0.25">
      <c r="B41" s="27"/>
      <c r="C41" s="28"/>
      <c r="D41" s="28"/>
      <c r="E41" s="28"/>
      <c r="F41" s="28"/>
      <c r="G41" s="28"/>
      <c r="H41" s="28"/>
      <c r="I41" s="28"/>
      <c r="J41" s="28"/>
      <c r="K41" s="28"/>
      <c r="L41" s="28"/>
      <c r="M41" s="28"/>
      <c r="N41" s="28"/>
      <c r="O41" s="28"/>
      <c r="P41" s="28"/>
      <c r="Q41" s="28"/>
      <c r="R41" s="28"/>
      <c r="S41" s="28"/>
      <c r="T41" s="28"/>
      <c r="U41" s="29"/>
    </row>
    <row r="42" spans="2:21" x14ac:dyDescent="0.25">
      <c r="B42" s="27"/>
      <c r="C42" s="28"/>
      <c r="D42" s="28"/>
      <c r="E42" s="28"/>
      <c r="F42" s="28"/>
      <c r="G42" s="28"/>
      <c r="H42" s="28"/>
      <c r="I42" s="28"/>
      <c r="J42" s="28"/>
      <c r="K42" s="28"/>
      <c r="L42" s="28"/>
      <c r="M42" s="28"/>
      <c r="N42" s="28"/>
      <c r="O42" s="28"/>
      <c r="P42" s="28"/>
      <c r="Q42" s="28"/>
      <c r="R42" s="28"/>
      <c r="S42" s="28"/>
      <c r="T42" s="28"/>
      <c r="U42" s="29"/>
    </row>
    <row r="43" spans="2:21" x14ac:dyDescent="0.25">
      <c r="B43" s="27"/>
      <c r="C43" s="28"/>
      <c r="D43" s="28"/>
      <c r="E43" s="28"/>
      <c r="F43" s="28"/>
      <c r="G43" s="28"/>
      <c r="H43" s="28"/>
      <c r="I43" s="28"/>
      <c r="J43" s="28"/>
      <c r="K43" s="28"/>
      <c r="L43" s="28"/>
      <c r="M43" s="28"/>
      <c r="N43" s="28"/>
      <c r="O43" s="28"/>
      <c r="P43" s="28"/>
      <c r="Q43" s="28"/>
      <c r="R43" s="28"/>
      <c r="S43" s="28"/>
      <c r="T43" s="28"/>
      <c r="U43" s="29"/>
    </row>
    <row r="44" spans="2:21" ht="15.75" thickBot="1" x14ac:dyDescent="0.3">
      <c r="B44" s="30"/>
      <c r="C44" s="31"/>
      <c r="D44" s="31"/>
      <c r="E44" s="31"/>
      <c r="F44" s="31"/>
      <c r="G44" s="31"/>
      <c r="H44" s="31"/>
      <c r="I44" s="31"/>
      <c r="J44" s="31"/>
      <c r="K44" s="31"/>
      <c r="L44" s="31"/>
      <c r="M44" s="31"/>
      <c r="N44" s="31"/>
      <c r="O44" s="31"/>
      <c r="P44" s="31"/>
      <c r="Q44" s="31"/>
      <c r="R44" s="31"/>
      <c r="S44" s="31"/>
      <c r="T44" s="31"/>
      <c r="U44" s="32"/>
    </row>
    <row r="45" spans="2:21" ht="5.25" customHeight="1" thickTop="1" thickBot="1" x14ac:dyDescent="0.3"/>
    <row r="46" spans="2:21" ht="5.25" customHeight="1" thickTop="1" x14ac:dyDescent="0.3">
      <c r="B46" s="134"/>
      <c r="C46" s="135"/>
      <c r="D46" s="135"/>
      <c r="E46" s="33"/>
      <c r="F46" s="33"/>
      <c r="G46" s="33"/>
      <c r="H46" s="33"/>
      <c r="I46" s="33"/>
      <c r="J46" s="33"/>
      <c r="K46" s="33"/>
      <c r="L46" s="33"/>
      <c r="M46" s="33"/>
      <c r="N46" s="34"/>
      <c r="O46" s="34"/>
      <c r="P46" s="33"/>
      <c r="Q46" s="33"/>
      <c r="R46" s="33"/>
      <c r="S46" s="33"/>
      <c r="T46" s="33"/>
      <c r="U46" s="35"/>
    </row>
    <row r="47" spans="2:21" ht="19.5" customHeight="1" x14ac:dyDescent="0.25">
      <c r="B47" s="27"/>
      <c r="C47" s="28"/>
      <c r="D47" s="28"/>
      <c r="E47" s="28"/>
      <c r="F47" s="28"/>
      <c r="G47" s="28"/>
      <c r="H47" s="28"/>
      <c r="I47" s="28"/>
      <c r="J47" s="28"/>
      <c r="K47" s="28"/>
      <c r="L47" s="28"/>
      <c r="M47" s="28"/>
      <c r="N47" s="28"/>
      <c r="O47" s="28"/>
      <c r="P47" s="28"/>
      <c r="Q47" s="28"/>
      <c r="R47" s="28"/>
      <c r="S47" s="28"/>
      <c r="T47" s="28"/>
      <c r="U47" s="29"/>
    </row>
    <row r="48" spans="2:21" ht="19.5" customHeight="1" x14ac:dyDescent="0.25">
      <c r="B48" s="27"/>
      <c r="C48" s="28"/>
      <c r="D48" s="28"/>
      <c r="E48" s="28"/>
      <c r="F48" s="28"/>
      <c r="G48" s="28"/>
      <c r="H48" s="28"/>
      <c r="I48" s="28"/>
      <c r="J48" s="28"/>
      <c r="K48" s="28"/>
      <c r="L48" s="28"/>
      <c r="M48" s="28"/>
      <c r="N48" s="28"/>
      <c r="O48" s="28"/>
      <c r="P48" s="28"/>
      <c r="Q48" s="28"/>
      <c r="R48" s="28"/>
      <c r="S48" s="28"/>
      <c r="T48" s="28"/>
      <c r="U48" s="29"/>
    </row>
    <row r="49" spans="2:21" ht="3.75" customHeight="1" x14ac:dyDescent="0.3">
      <c r="B49" s="126"/>
      <c r="C49" s="127"/>
      <c r="D49" s="127"/>
      <c r="E49" s="24"/>
      <c r="F49" s="24"/>
      <c r="G49" s="24"/>
      <c r="H49" s="24"/>
      <c r="I49" s="24"/>
      <c r="J49" s="24"/>
      <c r="K49" s="24"/>
      <c r="L49" s="24"/>
      <c r="M49" s="24"/>
      <c r="N49" s="25"/>
      <c r="O49" s="25"/>
      <c r="P49" s="24"/>
      <c r="Q49" s="24"/>
      <c r="R49" s="24"/>
      <c r="S49" s="24"/>
      <c r="T49" s="24"/>
      <c r="U49" s="26"/>
    </row>
    <row r="50" spans="2:21" x14ac:dyDescent="0.25">
      <c r="B50" s="27"/>
      <c r="C50" s="28"/>
      <c r="D50" s="28"/>
      <c r="E50" s="28"/>
      <c r="F50" s="28"/>
      <c r="G50" s="28"/>
      <c r="H50" s="28"/>
      <c r="I50" s="28"/>
      <c r="J50" s="28"/>
      <c r="K50" s="28"/>
      <c r="L50" s="28"/>
      <c r="M50" s="28"/>
      <c r="N50" s="28"/>
      <c r="O50" s="28"/>
      <c r="P50" s="28"/>
      <c r="Q50" s="28"/>
      <c r="R50" s="28"/>
      <c r="S50" s="28"/>
      <c r="T50" s="28"/>
      <c r="U50" s="29"/>
    </row>
    <row r="51" spans="2:21" x14ac:dyDescent="0.25">
      <c r="B51" s="27"/>
      <c r="C51" s="28"/>
      <c r="D51" s="28"/>
      <c r="E51" s="28"/>
      <c r="F51" s="28"/>
      <c r="G51" s="28"/>
      <c r="H51" s="28"/>
      <c r="I51" s="28"/>
      <c r="J51" s="28"/>
      <c r="K51" s="28"/>
      <c r="L51" s="28"/>
      <c r="M51" s="28"/>
      <c r="N51" s="28"/>
      <c r="O51" s="28"/>
      <c r="P51" s="28"/>
      <c r="Q51" s="28"/>
      <c r="R51" s="28"/>
      <c r="S51" s="28"/>
      <c r="T51" s="28"/>
      <c r="U51" s="29"/>
    </row>
    <row r="52" spans="2:21" x14ac:dyDescent="0.25">
      <c r="B52" s="27"/>
      <c r="C52" s="28"/>
      <c r="D52" s="28"/>
      <c r="E52" s="28"/>
      <c r="F52" s="28"/>
      <c r="G52" s="28"/>
      <c r="H52" s="28"/>
      <c r="I52" s="28"/>
      <c r="J52" s="28"/>
      <c r="K52" s="28"/>
      <c r="L52" s="28"/>
      <c r="M52" s="28"/>
      <c r="N52" s="28"/>
      <c r="O52" s="28"/>
      <c r="P52" s="28"/>
      <c r="Q52" s="28"/>
      <c r="R52" s="28"/>
      <c r="S52" s="28"/>
      <c r="T52" s="28"/>
      <c r="U52" s="29"/>
    </row>
    <row r="53" spans="2:21" x14ac:dyDescent="0.25">
      <c r="B53" s="27"/>
      <c r="C53" s="28"/>
      <c r="D53" s="28"/>
      <c r="E53" s="28"/>
      <c r="F53" s="28"/>
      <c r="G53" s="28"/>
      <c r="H53" s="28"/>
      <c r="I53" s="28"/>
      <c r="J53" s="28"/>
      <c r="K53" s="28"/>
      <c r="L53" s="28"/>
      <c r="M53" s="28"/>
      <c r="N53" s="28"/>
      <c r="O53" s="28"/>
      <c r="P53" s="28"/>
      <c r="Q53" s="28"/>
      <c r="R53" s="28"/>
      <c r="S53" s="28"/>
      <c r="T53" s="28"/>
      <c r="U53" s="29"/>
    </row>
    <row r="54" spans="2:21" x14ac:dyDescent="0.25">
      <c r="B54" s="27"/>
      <c r="C54" s="28"/>
      <c r="D54" s="28"/>
      <c r="E54" s="28"/>
      <c r="F54" s="28"/>
      <c r="G54" s="28"/>
      <c r="H54" s="28"/>
      <c r="I54" s="28"/>
      <c r="J54" s="28"/>
      <c r="K54" s="28"/>
      <c r="L54" s="28"/>
      <c r="M54" s="28"/>
      <c r="N54" s="28"/>
      <c r="O54" s="28"/>
      <c r="P54" s="28"/>
      <c r="Q54" s="28"/>
      <c r="R54" s="28"/>
      <c r="S54" s="28"/>
      <c r="T54" s="28"/>
      <c r="U54" s="29"/>
    </row>
    <row r="55" spans="2:21" x14ac:dyDescent="0.25">
      <c r="B55" s="27"/>
      <c r="C55" s="28"/>
      <c r="D55" s="28"/>
      <c r="E55" s="28"/>
      <c r="F55" s="28"/>
      <c r="G55" s="28"/>
      <c r="H55" s="28"/>
      <c r="I55" s="28"/>
      <c r="J55" s="28"/>
      <c r="K55" s="28"/>
      <c r="L55" s="28"/>
      <c r="M55" s="28"/>
      <c r="N55" s="28"/>
      <c r="O55" s="28"/>
      <c r="P55" s="28"/>
      <c r="Q55" s="28"/>
      <c r="R55" s="28"/>
      <c r="S55" s="28"/>
      <c r="T55" s="28"/>
      <c r="U55" s="29"/>
    </row>
    <row r="56" spans="2:21" x14ac:dyDescent="0.25">
      <c r="B56" s="27"/>
      <c r="C56" s="28"/>
      <c r="D56" s="28"/>
      <c r="E56" s="28"/>
      <c r="F56" s="28"/>
      <c r="G56" s="28"/>
      <c r="H56" s="28"/>
      <c r="I56" s="28"/>
      <c r="J56" s="28"/>
      <c r="K56" s="28"/>
      <c r="L56" s="28"/>
      <c r="M56" s="28"/>
      <c r="N56" s="28"/>
      <c r="O56" s="28"/>
      <c r="P56" s="28"/>
      <c r="Q56" s="28"/>
      <c r="R56" s="28"/>
      <c r="S56" s="28"/>
      <c r="T56" s="28"/>
      <c r="U56" s="29"/>
    </row>
    <row r="57" spans="2:21" x14ac:dyDescent="0.25">
      <c r="B57" s="27"/>
      <c r="C57" s="28"/>
      <c r="D57" s="28"/>
      <c r="E57" s="28"/>
      <c r="F57" s="28"/>
      <c r="G57" s="28"/>
      <c r="H57" s="28"/>
      <c r="I57" s="28"/>
      <c r="J57" s="28"/>
      <c r="K57" s="28"/>
      <c r="L57" s="28"/>
      <c r="M57" s="28"/>
      <c r="N57" s="28"/>
      <c r="O57" s="28"/>
      <c r="P57" s="28"/>
      <c r="Q57" s="28"/>
      <c r="R57" s="28"/>
      <c r="S57" s="28"/>
      <c r="T57" s="28"/>
      <c r="U57" s="29"/>
    </row>
    <row r="58" spans="2:21" x14ac:dyDescent="0.25">
      <c r="B58" s="27"/>
      <c r="C58" s="28"/>
      <c r="D58" s="28"/>
      <c r="E58" s="28"/>
      <c r="F58" s="28"/>
      <c r="G58" s="28"/>
      <c r="H58" s="28"/>
      <c r="I58" s="28"/>
      <c r="J58" s="28"/>
      <c r="K58" s="28"/>
      <c r="L58" s="28"/>
      <c r="M58" s="28"/>
      <c r="N58" s="28"/>
      <c r="O58" s="28"/>
      <c r="P58" s="28"/>
      <c r="Q58" s="28"/>
      <c r="R58" s="28"/>
      <c r="S58" s="28"/>
      <c r="T58" s="28"/>
      <c r="U58" s="29"/>
    </row>
    <row r="59" spans="2:21" x14ac:dyDescent="0.25">
      <c r="B59" s="27"/>
      <c r="C59" s="28"/>
      <c r="D59" s="28"/>
      <c r="E59" s="28"/>
      <c r="F59" s="28"/>
      <c r="G59" s="28"/>
      <c r="H59" s="28"/>
      <c r="I59" s="28"/>
      <c r="J59" s="28"/>
      <c r="K59" s="28"/>
      <c r="L59" s="28"/>
      <c r="M59" s="28"/>
      <c r="N59" s="28"/>
      <c r="O59" s="28"/>
      <c r="P59" s="28"/>
      <c r="Q59" s="28"/>
      <c r="R59" s="28"/>
      <c r="S59" s="28"/>
      <c r="T59" s="28"/>
      <c r="U59" s="29"/>
    </row>
    <row r="60" spans="2:21" x14ac:dyDescent="0.25">
      <c r="B60" s="27"/>
      <c r="C60" s="28"/>
      <c r="D60" s="28"/>
      <c r="E60" s="28"/>
      <c r="F60" s="28"/>
      <c r="G60" s="28"/>
      <c r="H60" s="28"/>
      <c r="I60" s="28"/>
      <c r="J60" s="28"/>
      <c r="K60" s="28"/>
      <c r="L60" s="28"/>
      <c r="M60" s="28"/>
      <c r="N60" s="28"/>
      <c r="O60" s="28"/>
      <c r="P60" s="28"/>
      <c r="Q60" s="28"/>
      <c r="R60" s="28"/>
      <c r="S60" s="28"/>
      <c r="T60" s="28"/>
      <c r="U60" s="29"/>
    </row>
    <row r="61" spans="2:21" x14ac:dyDescent="0.25">
      <c r="B61" s="27"/>
      <c r="C61" s="28"/>
      <c r="D61" s="28"/>
      <c r="E61" s="28"/>
      <c r="F61" s="28"/>
      <c r="G61" s="28"/>
      <c r="H61" s="28"/>
      <c r="I61" s="28"/>
      <c r="J61" s="28"/>
      <c r="K61" s="28"/>
      <c r="L61" s="28"/>
      <c r="M61" s="28"/>
      <c r="N61" s="28"/>
      <c r="O61" s="28"/>
      <c r="P61" s="28"/>
      <c r="Q61" s="28"/>
      <c r="R61" s="28"/>
      <c r="S61" s="28"/>
      <c r="T61" s="28"/>
      <c r="U61" s="29"/>
    </row>
    <row r="62" spans="2:21" x14ac:dyDescent="0.25">
      <c r="B62" s="27"/>
      <c r="C62" s="28"/>
      <c r="D62" s="28"/>
      <c r="E62" s="28"/>
      <c r="F62" s="28"/>
      <c r="G62" s="28"/>
      <c r="H62" s="28"/>
      <c r="I62" s="28"/>
      <c r="J62" s="28"/>
      <c r="K62" s="28"/>
      <c r="L62" s="28"/>
      <c r="M62" s="28"/>
      <c r="N62" s="28"/>
      <c r="O62" s="28"/>
      <c r="P62" s="28"/>
      <c r="Q62" s="28"/>
      <c r="R62" s="28"/>
      <c r="S62" s="28"/>
      <c r="T62" s="28"/>
      <c r="U62" s="29"/>
    </row>
    <row r="63" spans="2:21" x14ac:dyDescent="0.25">
      <c r="B63" s="27"/>
      <c r="C63" s="28"/>
      <c r="D63" s="28"/>
      <c r="E63" s="28"/>
      <c r="F63" s="28"/>
      <c r="G63" s="28"/>
      <c r="H63" s="28"/>
      <c r="I63" s="28"/>
      <c r="J63" s="28"/>
      <c r="K63" s="28"/>
      <c r="L63" s="28"/>
      <c r="M63" s="28"/>
      <c r="N63" s="28"/>
      <c r="O63" s="28"/>
      <c r="P63" s="28"/>
      <c r="Q63" s="28"/>
      <c r="R63" s="28"/>
      <c r="S63" s="28"/>
      <c r="T63" s="28"/>
      <c r="U63" s="29"/>
    </row>
    <row r="64" spans="2:21" x14ac:dyDescent="0.25">
      <c r="B64" s="27"/>
      <c r="C64" s="28"/>
      <c r="D64" s="28"/>
      <c r="E64" s="28"/>
      <c r="F64" s="28"/>
      <c r="G64" s="28"/>
      <c r="H64" s="28"/>
      <c r="I64" s="28"/>
      <c r="J64" s="28"/>
      <c r="K64" s="28"/>
      <c r="L64" s="28"/>
      <c r="M64" s="28"/>
      <c r="N64" s="28"/>
      <c r="O64" s="28"/>
      <c r="P64" s="28"/>
      <c r="Q64" s="28"/>
      <c r="R64" s="28"/>
      <c r="S64" s="28"/>
      <c r="T64" s="28"/>
      <c r="U64" s="29"/>
    </row>
    <row r="65" spans="2:21" x14ac:dyDescent="0.25">
      <c r="B65" s="27"/>
      <c r="C65" s="28"/>
      <c r="D65" s="28"/>
      <c r="E65" s="28"/>
      <c r="F65" s="28"/>
      <c r="G65" s="28"/>
      <c r="H65" s="28"/>
      <c r="I65" s="28"/>
      <c r="J65" s="28"/>
      <c r="K65" s="28"/>
      <c r="L65" s="28"/>
      <c r="M65" s="28"/>
      <c r="N65" s="28"/>
      <c r="O65" s="28"/>
      <c r="P65" s="28"/>
      <c r="Q65" s="28"/>
      <c r="R65" s="28"/>
      <c r="S65" s="28"/>
      <c r="T65" s="28"/>
      <c r="U65" s="29"/>
    </row>
    <row r="66" spans="2:21" ht="15.75" thickBot="1" x14ac:dyDescent="0.3">
      <c r="B66" s="30"/>
      <c r="C66" s="31"/>
      <c r="D66" s="31"/>
      <c r="E66" s="31"/>
      <c r="F66" s="31"/>
      <c r="G66" s="31"/>
      <c r="H66" s="31"/>
      <c r="I66" s="31"/>
      <c r="J66" s="31"/>
      <c r="K66" s="31"/>
      <c r="L66" s="31"/>
      <c r="M66" s="31"/>
      <c r="N66" s="31"/>
      <c r="O66" s="31"/>
      <c r="P66" s="31"/>
      <c r="Q66" s="31"/>
      <c r="R66" s="31"/>
      <c r="S66" s="31"/>
      <c r="T66" s="31"/>
      <c r="U66" s="32"/>
    </row>
    <row r="67" spans="2:21" ht="5.25" customHeight="1" thickTop="1" thickBot="1" x14ac:dyDescent="0.3"/>
    <row r="68" spans="2:21" ht="5.25" customHeight="1" thickTop="1" x14ac:dyDescent="0.3">
      <c r="B68" s="134"/>
      <c r="C68" s="135"/>
      <c r="D68" s="135"/>
      <c r="E68" s="33"/>
      <c r="F68" s="33"/>
      <c r="G68" s="33"/>
      <c r="H68" s="33"/>
      <c r="I68" s="33"/>
      <c r="J68" s="33"/>
      <c r="K68" s="33"/>
      <c r="L68" s="33"/>
      <c r="M68" s="33"/>
      <c r="N68" s="34"/>
      <c r="O68" s="34"/>
      <c r="P68" s="33"/>
      <c r="Q68" s="33"/>
      <c r="R68" s="33"/>
      <c r="S68" s="33"/>
      <c r="T68" s="33"/>
      <c r="U68" s="35"/>
    </row>
    <row r="69" spans="2:21" x14ac:dyDescent="0.25">
      <c r="B69" s="27"/>
      <c r="C69" s="28"/>
      <c r="D69" s="28"/>
      <c r="E69" s="28"/>
      <c r="F69" s="28"/>
      <c r="G69" s="28"/>
      <c r="H69" s="28"/>
      <c r="I69" s="28"/>
      <c r="J69" s="28"/>
      <c r="K69" s="28"/>
      <c r="L69" s="28"/>
      <c r="M69" s="28"/>
      <c r="N69" s="28"/>
      <c r="O69" s="28"/>
      <c r="P69" s="28"/>
      <c r="Q69" s="28"/>
      <c r="R69" s="28"/>
      <c r="S69" s="28"/>
      <c r="T69" s="28"/>
      <c r="U69" s="29"/>
    </row>
    <row r="70" spans="2:21" x14ac:dyDescent="0.25">
      <c r="B70" s="27"/>
      <c r="C70" s="28"/>
      <c r="D70" s="28"/>
      <c r="E70" s="28"/>
      <c r="F70" s="28"/>
      <c r="G70" s="28"/>
      <c r="H70" s="28"/>
      <c r="I70" s="28"/>
      <c r="J70" s="28"/>
      <c r="K70" s="28"/>
      <c r="L70" s="28"/>
      <c r="M70" s="28"/>
      <c r="N70" s="28"/>
      <c r="O70" s="28"/>
      <c r="P70" s="28"/>
      <c r="Q70" s="28"/>
      <c r="R70" s="28"/>
      <c r="S70" s="28"/>
      <c r="T70" s="28"/>
      <c r="U70" s="29"/>
    </row>
    <row r="71" spans="2:21" ht="3.75" customHeight="1" x14ac:dyDescent="0.3">
      <c r="B71" s="126"/>
      <c r="C71" s="127"/>
      <c r="D71" s="127"/>
      <c r="E71" s="24"/>
      <c r="F71" s="24"/>
      <c r="G71" s="24"/>
      <c r="H71" s="24"/>
      <c r="I71" s="24"/>
      <c r="J71" s="24"/>
      <c r="K71" s="24"/>
      <c r="L71" s="24"/>
      <c r="M71" s="24"/>
      <c r="N71" s="25"/>
      <c r="O71" s="25"/>
      <c r="P71" s="24"/>
      <c r="Q71" s="24"/>
      <c r="R71" s="24"/>
      <c r="S71" s="24"/>
      <c r="T71" s="24"/>
      <c r="U71" s="26"/>
    </row>
    <row r="72" spans="2:21" x14ac:dyDescent="0.25">
      <c r="B72" s="27"/>
      <c r="C72" s="28"/>
      <c r="D72" s="28"/>
      <c r="E72" s="28"/>
      <c r="F72" s="28"/>
      <c r="G72" s="28"/>
      <c r="H72" s="28"/>
      <c r="I72" s="28"/>
      <c r="J72" s="28"/>
      <c r="K72" s="28"/>
      <c r="L72" s="28"/>
      <c r="M72" s="28"/>
      <c r="N72" s="28"/>
      <c r="O72" s="28"/>
      <c r="P72" s="28"/>
      <c r="Q72" s="28"/>
      <c r="R72" s="28"/>
      <c r="S72" s="28"/>
      <c r="T72" s="28"/>
      <c r="U72" s="29"/>
    </row>
    <row r="73" spans="2:21" x14ac:dyDescent="0.25">
      <c r="B73" s="27"/>
      <c r="C73" s="28"/>
      <c r="D73" s="28"/>
      <c r="E73" s="28"/>
      <c r="F73" s="28"/>
      <c r="G73" s="28"/>
      <c r="H73" s="28"/>
      <c r="I73" s="28"/>
      <c r="J73" s="28"/>
      <c r="K73" s="28"/>
      <c r="L73" s="28"/>
      <c r="M73" s="28"/>
      <c r="N73" s="28"/>
      <c r="O73" s="28"/>
      <c r="P73" s="28"/>
      <c r="Q73" s="28"/>
      <c r="R73" s="28"/>
      <c r="S73" s="28"/>
      <c r="T73" s="28"/>
      <c r="U73" s="29"/>
    </row>
    <row r="74" spans="2:21" x14ac:dyDescent="0.25">
      <c r="B74" s="27"/>
      <c r="C74" s="28"/>
      <c r="D74" s="28"/>
      <c r="E74" s="28"/>
      <c r="F74" s="28"/>
      <c r="G74" s="28"/>
      <c r="H74" s="28"/>
      <c r="I74" s="28"/>
      <c r="J74" s="28"/>
      <c r="K74" s="28"/>
      <c r="L74" s="28"/>
      <c r="M74" s="28"/>
      <c r="N74" s="28"/>
      <c r="O74" s="28"/>
      <c r="Q74" s="28"/>
      <c r="R74" s="28"/>
      <c r="S74" s="28"/>
      <c r="T74" s="28"/>
      <c r="U74" s="29"/>
    </row>
    <row r="75" spans="2:21" x14ac:dyDescent="0.25">
      <c r="B75" s="27"/>
      <c r="C75" s="28"/>
      <c r="D75" s="28"/>
      <c r="E75" s="28"/>
      <c r="F75" s="28"/>
      <c r="G75" s="28"/>
      <c r="H75" s="28"/>
      <c r="I75" s="28"/>
      <c r="J75" s="28"/>
      <c r="K75" s="28"/>
      <c r="L75" s="28"/>
      <c r="M75" s="28"/>
      <c r="N75" s="28"/>
      <c r="O75" s="28"/>
      <c r="P75" s="28"/>
      <c r="Q75" s="28"/>
      <c r="R75" s="28"/>
      <c r="S75" s="28"/>
      <c r="T75" s="28"/>
      <c r="U75" s="29"/>
    </row>
    <row r="76" spans="2:21" x14ac:dyDescent="0.25">
      <c r="B76" s="27"/>
      <c r="C76" s="28"/>
      <c r="D76" s="28"/>
      <c r="E76" s="28"/>
      <c r="F76" s="28"/>
      <c r="G76" s="28"/>
      <c r="H76" s="28"/>
      <c r="I76" s="28"/>
      <c r="J76" s="28"/>
      <c r="K76" s="28"/>
      <c r="L76" s="28"/>
      <c r="M76" s="28"/>
      <c r="N76" s="28"/>
      <c r="O76" s="28"/>
      <c r="P76" s="28"/>
      <c r="Q76" s="28"/>
      <c r="R76" s="28"/>
      <c r="S76" s="28"/>
      <c r="T76" s="28"/>
      <c r="U76" s="29"/>
    </row>
    <row r="77" spans="2:21" x14ac:dyDescent="0.25">
      <c r="B77" s="27"/>
      <c r="C77" s="28"/>
      <c r="D77" s="28"/>
      <c r="E77" s="28"/>
      <c r="F77" s="28"/>
      <c r="G77" s="28"/>
      <c r="H77" s="28"/>
      <c r="I77" s="28"/>
      <c r="J77" s="28"/>
      <c r="K77" s="28"/>
      <c r="L77" s="28"/>
      <c r="M77" s="28"/>
      <c r="N77" s="28"/>
      <c r="O77" s="28"/>
      <c r="P77" s="28"/>
      <c r="Q77" s="28"/>
      <c r="R77" s="28"/>
      <c r="S77" s="28"/>
      <c r="T77" s="28"/>
      <c r="U77" s="29"/>
    </row>
    <row r="78" spans="2:21" x14ac:dyDescent="0.25">
      <c r="B78" s="27"/>
      <c r="C78" s="28"/>
      <c r="D78" s="28"/>
      <c r="E78" s="28"/>
      <c r="F78" s="28"/>
      <c r="G78" s="28"/>
      <c r="H78" s="28"/>
      <c r="I78" s="28"/>
      <c r="J78" s="28"/>
      <c r="K78" s="28"/>
      <c r="L78" s="28"/>
      <c r="M78" s="28"/>
      <c r="N78" s="28"/>
      <c r="O78" s="28"/>
      <c r="P78" s="28"/>
      <c r="Q78" s="28"/>
      <c r="R78" s="28"/>
      <c r="S78" s="28"/>
      <c r="T78" s="28"/>
      <c r="U78" s="29"/>
    </row>
    <row r="79" spans="2:21" x14ac:dyDescent="0.25">
      <c r="B79" s="27"/>
      <c r="C79" s="28"/>
      <c r="D79" s="28"/>
      <c r="E79" s="28"/>
      <c r="F79" s="28"/>
      <c r="G79" s="28"/>
      <c r="H79" s="28"/>
      <c r="I79" s="28"/>
      <c r="J79" s="28"/>
      <c r="K79" s="28"/>
      <c r="L79" s="28"/>
      <c r="M79" s="28"/>
      <c r="N79" s="28"/>
      <c r="O79" s="28"/>
      <c r="P79" s="28"/>
      <c r="Q79" s="28"/>
      <c r="R79" s="28"/>
      <c r="S79" s="28"/>
      <c r="T79" s="28"/>
      <c r="U79" s="29"/>
    </row>
    <row r="80" spans="2:21" x14ac:dyDescent="0.25">
      <c r="B80" s="27"/>
      <c r="C80" s="28"/>
      <c r="D80" s="28"/>
      <c r="E80" s="28"/>
      <c r="F80" s="28"/>
      <c r="G80" s="28"/>
      <c r="H80" s="28"/>
      <c r="I80" s="28"/>
      <c r="J80" s="28"/>
      <c r="K80" s="28"/>
      <c r="L80" s="28"/>
      <c r="M80" s="28"/>
      <c r="N80" s="28"/>
      <c r="O80" s="28"/>
      <c r="P80" s="28"/>
      <c r="Q80" s="28"/>
      <c r="R80" s="28"/>
      <c r="S80" s="28"/>
      <c r="T80" s="28"/>
      <c r="U80" s="29"/>
    </row>
    <row r="81" spans="2:21" x14ac:dyDescent="0.25">
      <c r="B81" s="27"/>
      <c r="C81" s="28"/>
      <c r="D81" s="28"/>
      <c r="E81" s="28"/>
      <c r="F81" s="28"/>
      <c r="G81" s="28"/>
      <c r="H81" s="28"/>
      <c r="I81" s="28"/>
      <c r="J81" s="28"/>
      <c r="K81" s="28"/>
      <c r="L81" s="28"/>
      <c r="M81" s="28"/>
      <c r="N81" s="28"/>
      <c r="O81" s="28"/>
      <c r="P81" s="28"/>
      <c r="Q81" s="28"/>
      <c r="R81" s="28"/>
      <c r="S81" s="28"/>
      <c r="T81" s="28"/>
      <c r="U81" s="29"/>
    </row>
    <row r="82" spans="2:21" x14ac:dyDescent="0.25">
      <c r="B82" s="27"/>
      <c r="C82" s="28"/>
      <c r="D82" s="28"/>
      <c r="E82" s="28"/>
      <c r="F82" s="28"/>
      <c r="G82" s="28"/>
      <c r="H82" s="28"/>
      <c r="I82" s="28"/>
      <c r="J82" s="28"/>
      <c r="K82" s="28"/>
      <c r="L82" s="28"/>
      <c r="M82" s="28"/>
      <c r="N82" s="28"/>
      <c r="O82" s="28"/>
      <c r="P82" s="28"/>
      <c r="Q82" s="28"/>
      <c r="R82" s="28"/>
      <c r="S82" s="28"/>
      <c r="T82" s="28"/>
      <c r="U82" s="29"/>
    </row>
    <row r="83" spans="2:21" x14ac:dyDescent="0.25">
      <c r="B83" s="27"/>
      <c r="C83" s="28"/>
      <c r="D83" s="28"/>
      <c r="E83" s="28"/>
      <c r="F83" s="28"/>
      <c r="G83" s="28"/>
      <c r="H83" s="28"/>
      <c r="I83" s="28"/>
      <c r="J83" s="28"/>
      <c r="K83" s="28"/>
      <c r="L83" s="28"/>
      <c r="M83" s="28"/>
      <c r="N83" s="28"/>
      <c r="O83" s="28"/>
      <c r="P83" s="28"/>
      <c r="Q83" s="28"/>
      <c r="R83" s="28"/>
      <c r="S83" s="28"/>
      <c r="T83" s="28"/>
      <c r="U83" s="29"/>
    </row>
    <row r="84" spans="2:21" x14ac:dyDescent="0.25">
      <c r="B84" s="27"/>
      <c r="C84" s="28"/>
      <c r="D84" s="28"/>
      <c r="E84" s="28"/>
      <c r="F84" s="28"/>
      <c r="G84" s="28"/>
      <c r="H84" s="28"/>
      <c r="I84" s="28"/>
      <c r="J84" s="28"/>
      <c r="K84" s="28"/>
      <c r="L84" s="28"/>
      <c r="M84" s="28"/>
      <c r="N84" s="28"/>
      <c r="O84" s="28"/>
      <c r="P84" s="28"/>
      <c r="Q84" s="28"/>
      <c r="R84" s="28"/>
      <c r="S84" s="28"/>
      <c r="T84" s="28"/>
      <c r="U84" s="29"/>
    </row>
    <row r="85" spans="2:21" x14ac:dyDescent="0.25">
      <c r="B85" s="27"/>
      <c r="C85" s="28"/>
      <c r="D85" s="28"/>
      <c r="E85" s="28"/>
      <c r="F85" s="28"/>
      <c r="G85" s="28"/>
      <c r="H85" s="28"/>
      <c r="I85" s="28"/>
      <c r="J85" s="28"/>
      <c r="K85" s="28"/>
      <c r="L85" s="28"/>
      <c r="M85" s="28"/>
      <c r="N85" s="28"/>
      <c r="O85" s="28"/>
      <c r="P85" s="28"/>
      <c r="Q85" s="28"/>
      <c r="R85" s="28"/>
      <c r="S85" s="28"/>
      <c r="T85" s="28"/>
      <c r="U85" s="29"/>
    </row>
    <row r="86" spans="2:21" x14ac:dyDescent="0.25">
      <c r="B86" s="27"/>
      <c r="C86" s="28"/>
      <c r="D86" s="28"/>
      <c r="E86" s="28"/>
      <c r="F86" s="28"/>
      <c r="G86" s="28"/>
      <c r="H86" s="28"/>
      <c r="I86" s="28"/>
      <c r="J86" s="28"/>
      <c r="K86" s="28"/>
      <c r="L86" s="28"/>
      <c r="M86" s="28"/>
      <c r="N86" s="28"/>
      <c r="O86" s="28"/>
      <c r="P86" s="28"/>
      <c r="Q86" s="28"/>
      <c r="R86" s="28"/>
      <c r="S86" s="28"/>
      <c r="T86" s="28"/>
      <c r="U86" s="29"/>
    </row>
    <row r="87" spans="2:21" x14ac:dyDescent="0.25">
      <c r="B87" s="27"/>
      <c r="C87" s="28"/>
      <c r="D87" s="28"/>
      <c r="E87" s="28"/>
      <c r="F87" s="28"/>
      <c r="G87" s="28"/>
      <c r="H87" s="28"/>
      <c r="I87" s="28"/>
      <c r="J87" s="28"/>
      <c r="K87" s="28"/>
      <c r="L87" s="28"/>
      <c r="M87" s="28"/>
      <c r="N87" s="28"/>
      <c r="O87" s="28"/>
      <c r="P87" s="28"/>
      <c r="Q87" s="28"/>
      <c r="R87" s="28"/>
      <c r="S87" s="28"/>
      <c r="T87" s="28"/>
      <c r="U87" s="29"/>
    </row>
    <row r="88" spans="2:21" ht="15.75" thickBot="1" x14ac:dyDescent="0.3">
      <c r="B88" s="30"/>
      <c r="C88" s="31"/>
      <c r="D88" s="31"/>
      <c r="E88" s="31"/>
      <c r="F88" s="31"/>
      <c r="G88" s="31"/>
      <c r="H88" s="31"/>
      <c r="I88" s="31"/>
      <c r="J88" s="31"/>
      <c r="K88" s="31"/>
      <c r="L88" s="31"/>
      <c r="M88" s="31"/>
      <c r="N88" s="31"/>
      <c r="O88" s="31"/>
      <c r="P88" s="31"/>
      <c r="Q88" s="31"/>
      <c r="R88" s="31"/>
      <c r="S88" s="31"/>
      <c r="T88" s="31"/>
      <c r="U88" s="32"/>
    </row>
    <row r="89" spans="2:21" ht="3.75" customHeight="1" thickTop="1" thickBot="1" x14ac:dyDescent="0.3"/>
    <row r="90" spans="2:21" ht="4.5" customHeight="1" thickTop="1" x14ac:dyDescent="0.3">
      <c r="B90" s="134"/>
      <c r="C90" s="135"/>
      <c r="D90" s="135"/>
      <c r="E90" s="33"/>
      <c r="F90" s="33"/>
      <c r="G90" s="33"/>
      <c r="H90" s="33"/>
      <c r="I90" s="33"/>
      <c r="J90" s="33"/>
      <c r="K90" s="33"/>
      <c r="L90" s="33"/>
      <c r="M90" s="33"/>
      <c r="N90" s="34"/>
      <c r="O90" s="34"/>
      <c r="P90" s="33"/>
      <c r="Q90" s="33"/>
      <c r="R90" s="33"/>
      <c r="S90" s="33"/>
      <c r="T90" s="33"/>
      <c r="U90" s="35"/>
    </row>
    <row r="91" spans="2:21" ht="19.5" customHeight="1" x14ac:dyDescent="0.25">
      <c r="B91" s="27"/>
      <c r="C91" s="28"/>
      <c r="D91" s="28"/>
      <c r="E91" s="28"/>
      <c r="F91" s="28"/>
      <c r="G91" s="28"/>
      <c r="H91" s="28"/>
      <c r="I91" s="28"/>
      <c r="J91" s="28"/>
      <c r="K91" s="28"/>
      <c r="L91" s="28"/>
      <c r="M91" s="28"/>
      <c r="N91" s="28"/>
      <c r="O91" s="28"/>
      <c r="P91" s="28"/>
      <c r="Q91" s="28"/>
      <c r="R91" s="28"/>
      <c r="S91" s="28"/>
      <c r="T91" s="28"/>
      <c r="U91" s="29"/>
    </row>
    <row r="92" spans="2:21" ht="19.5" customHeight="1" x14ac:dyDescent="0.25">
      <c r="B92" s="27"/>
      <c r="C92" s="28"/>
      <c r="D92" s="28"/>
      <c r="E92" s="28"/>
      <c r="F92" s="28"/>
      <c r="G92" s="28"/>
      <c r="H92" s="28"/>
      <c r="I92" s="28"/>
      <c r="J92" s="28"/>
      <c r="K92" s="28"/>
      <c r="L92" s="28"/>
      <c r="M92" s="28"/>
      <c r="N92" s="28"/>
      <c r="O92" s="28"/>
      <c r="P92" s="28"/>
      <c r="Q92" s="28"/>
      <c r="R92" s="28"/>
      <c r="S92" s="28"/>
      <c r="T92" s="28"/>
      <c r="U92" s="29"/>
    </row>
    <row r="93" spans="2:21" ht="5.25" customHeight="1" x14ac:dyDescent="0.3">
      <c r="B93" s="126"/>
      <c r="C93" s="127"/>
      <c r="D93" s="127"/>
      <c r="E93" s="24"/>
      <c r="F93" s="24"/>
      <c r="G93" s="24"/>
      <c r="H93" s="24"/>
      <c r="I93" s="24"/>
      <c r="J93" s="24"/>
      <c r="K93" s="24"/>
      <c r="L93" s="24"/>
      <c r="M93" s="24"/>
      <c r="N93" s="25"/>
      <c r="O93" s="25"/>
      <c r="P93" s="24"/>
      <c r="Q93" s="24"/>
      <c r="R93" s="24"/>
      <c r="S93" s="24"/>
      <c r="T93" s="24"/>
      <c r="U93" s="26"/>
    </row>
    <row r="94" spans="2:21" x14ac:dyDescent="0.25">
      <c r="B94" s="27"/>
      <c r="C94" s="28"/>
      <c r="D94" s="28"/>
      <c r="E94" s="28"/>
      <c r="F94" s="28"/>
      <c r="G94" s="28"/>
      <c r="H94" s="28"/>
      <c r="I94" s="28"/>
      <c r="J94" s="28"/>
      <c r="K94" s="28"/>
      <c r="L94" s="28"/>
      <c r="M94" s="28"/>
      <c r="N94" s="28"/>
      <c r="O94" s="28"/>
      <c r="P94" s="28"/>
      <c r="Q94" s="28"/>
      <c r="R94" s="28"/>
      <c r="S94" s="28"/>
      <c r="T94" s="28"/>
      <c r="U94" s="29"/>
    </row>
    <row r="95" spans="2:21" x14ac:dyDescent="0.25">
      <c r="B95" s="27"/>
      <c r="C95" s="28"/>
      <c r="D95" s="28"/>
      <c r="E95" s="28"/>
      <c r="F95" s="28"/>
      <c r="G95" s="28"/>
      <c r="H95" s="28"/>
      <c r="I95" s="28"/>
      <c r="J95" s="28"/>
      <c r="K95" s="28"/>
      <c r="L95" s="28"/>
      <c r="M95" s="28"/>
      <c r="N95" s="28"/>
      <c r="O95" s="28"/>
      <c r="P95" s="28"/>
      <c r="Q95" s="28"/>
      <c r="R95" s="28"/>
      <c r="S95" s="28"/>
      <c r="T95" s="28"/>
      <c r="U95" s="29"/>
    </row>
    <row r="96" spans="2:21" x14ac:dyDescent="0.25">
      <c r="B96" s="27"/>
      <c r="C96" s="28"/>
      <c r="D96" s="28"/>
      <c r="E96" s="28"/>
      <c r="F96" s="28"/>
      <c r="G96" s="28"/>
      <c r="H96" s="28"/>
      <c r="I96" s="28"/>
      <c r="J96" s="28"/>
      <c r="K96" s="28"/>
      <c r="L96" s="28"/>
      <c r="M96" s="28"/>
      <c r="N96" s="28"/>
      <c r="O96" s="28"/>
      <c r="P96" s="28"/>
      <c r="Q96" s="28"/>
      <c r="R96" s="28"/>
      <c r="S96" s="28"/>
      <c r="T96" s="28"/>
      <c r="U96" s="29"/>
    </row>
    <row r="97" spans="2:21" x14ac:dyDescent="0.25">
      <c r="B97" s="27"/>
      <c r="C97" s="28"/>
      <c r="D97" s="28"/>
      <c r="E97" s="28"/>
      <c r="F97" s="28"/>
      <c r="G97" s="28"/>
      <c r="H97" s="28"/>
      <c r="I97" s="28"/>
      <c r="J97" s="28"/>
      <c r="K97" s="28"/>
      <c r="L97" s="28"/>
      <c r="M97" s="28"/>
      <c r="N97" s="28"/>
      <c r="O97" s="28"/>
      <c r="P97" s="28"/>
      <c r="Q97" s="28"/>
      <c r="R97" s="28"/>
      <c r="S97" s="28"/>
      <c r="T97" s="28"/>
      <c r="U97" s="29"/>
    </row>
    <row r="98" spans="2:21" x14ac:dyDescent="0.25">
      <c r="B98" s="27"/>
      <c r="C98" s="28"/>
      <c r="D98" s="28"/>
      <c r="E98" s="28"/>
      <c r="F98" s="28"/>
      <c r="G98" s="28"/>
      <c r="H98" s="28"/>
      <c r="I98" s="28"/>
      <c r="J98" s="28"/>
      <c r="K98" s="28"/>
      <c r="L98" s="28"/>
      <c r="M98" s="28"/>
      <c r="N98" s="28"/>
      <c r="O98" s="28"/>
      <c r="P98" s="28"/>
      <c r="Q98" s="28"/>
      <c r="R98" s="28"/>
      <c r="S98" s="28"/>
      <c r="T98" s="28"/>
      <c r="U98" s="29"/>
    </row>
    <row r="99" spans="2:21" x14ac:dyDescent="0.25">
      <c r="B99" s="27"/>
      <c r="C99" s="28"/>
      <c r="D99" s="28"/>
      <c r="E99" s="28"/>
      <c r="F99" s="28"/>
      <c r="G99" s="28"/>
      <c r="H99" s="28"/>
      <c r="I99" s="28"/>
      <c r="J99" s="28"/>
      <c r="K99" s="28"/>
      <c r="L99" s="28"/>
      <c r="M99" s="28"/>
      <c r="N99" s="28"/>
      <c r="O99" s="28"/>
      <c r="P99" s="28"/>
      <c r="Q99" s="28"/>
      <c r="R99" s="28"/>
      <c r="S99" s="28"/>
      <c r="T99" s="28"/>
      <c r="U99" s="29"/>
    </row>
    <row r="100" spans="2:21" x14ac:dyDescent="0.25">
      <c r="B100" s="27"/>
      <c r="C100" s="28"/>
      <c r="D100" s="28"/>
      <c r="E100" s="28"/>
      <c r="F100" s="28"/>
      <c r="G100" s="28"/>
      <c r="H100" s="28"/>
      <c r="I100" s="28"/>
      <c r="J100" s="28"/>
      <c r="K100" s="28"/>
      <c r="L100" s="28"/>
      <c r="M100" s="28"/>
      <c r="N100" s="28"/>
      <c r="O100" s="28"/>
      <c r="P100" s="28"/>
      <c r="Q100" s="28"/>
      <c r="R100" s="28"/>
      <c r="S100" s="28"/>
      <c r="T100" s="28"/>
      <c r="U100" s="29"/>
    </row>
    <row r="101" spans="2:21" x14ac:dyDescent="0.25">
      <c r="B101" s="27"/>
      <c r="C101" s="28"/>
      <c r="D101" s="28"/>
      <c r="E101" s="28"/>
      <c r="F101" s="28"/>
      <c r="G101" s="28"/>
      <c r="H101" s="28"/>
      <c r="I101" s="28"/>
      <c r="J101" s="28"/>
      <c r="K101" s="28"/>
      <c r="L101" s="28"/>
      <c r="M101" s="28"/>
      <c r="N101" s="28"/>
      <c r="O101" s="28"/>
      <c r="P101" s="28"/>
      <c r="Q101" s="28"/>
      <c r="R101" s="28"/>
      <c r="S101" s="28"/>
      <c r="T101" s="28"/>
      <c r="U101" s="29"/>
    </row>
    <row r="102" spans="2:21" x14ac:dyDescent="0.25">
      <c r="B102" s="27"/>
      <c r="C102" s="28"/>
      <c r="D102" s="28"/>
      <c r="E102" s="28"/>
      <c r="F102" s="28"/>
      <c r="G102" s="28"/>
      <c r="H102" s="28"/>
      <c r="I102" s="28"/>
      <c r="J102" s="28"/>
      <c r="K102" s="28"/>
      <c r="L102" s="28"/>
      <c r="M102" s="28"/>
      <c r="N102" s="28"/>
      <c r="O102" s="28"/>
      <c r="P102" s="28"/>
      <c r="Q102" s="28"/>
      <c r="R102" s="28"/>
      <c r="S102" s="28"/>
      <c r="T102" s="28"/>
      <c r="U102" s="29"/>
    </row>
    <row r="103" spans="2:21" x14ac:dyDescent="0.25">
      <c r="B103" s="27"/>
      <c r="C103" s="28"/>
      <c r="D103" s="28"/>
      <c r="E103" s="28"/>
      <c r="F103" s="28"/>
      <c r="G103" s="28"/>
      <c r="H103" s="28"/>
      <c r="I103" s="28"/>
      <c r="J103" s="28"/>
      <c r="K103" s="28"/>
      <c r="L103" s="28"/>
      <c r="M103" s="28"/>
      <c r="N103" s="28"/>
      <c r="O103" s="28"/>
      <c r="P103" s="28"/>
      <c r="Q103" s="28"/>
      <c r="R103" s="28"/>
      <c r="S103" s="28"/>
      <c r="T103" s="28"/>
      <c r="U103" s="29"/>
    </row>
    <row r="104" spans="2:21" x14ac:dyDescent="0.25">
      <c r="B104" s="27"/>
      <c r="C104" s="28"/>
      <c r="D104" s="28"/>
      <c r="E104" s="28"/>
      <c r="F104" s="28"/>
      <c r="G104" s="28"/>
      <c r="H104" s="28"/>
      <c r="I104" s="28"/>
      <c r="J104" s="28"/>
      <c r="K104" s="28"/>
      <c r="L104" s="28"/>
      <c r="M104" s="28"/>
      <c r="N104" s="28"/>
      <c r="O104" s="28"/>
      <c r="P104" s="28"/>
      <c r="Q104" s="28"/>
      <c r="R104" s="28"/>
      <c r="S104" s="28"/>
      <c r="T104" s="28"/>
      <c r="U104" s="29"/>
    </row>
    <row r="105" spans="2:21" x14ac:dyDescent="0.25">
      <c r="B105" s="27"/>
      <c r="C105" s="28"/>
      <c r="D105" s="28"/>
      <c r="E105" s="28"/>
      <c r="F105" s="28"/>
      <c r="G105" s="28"/>
      <c r="H105" s="28"/>
      <c r="I105" s="28"/>
      <c r="J105" s="28"/>
      <c r="K105" s="28"/>
      <c r="L105" s="28"/>
      <c r="M105" s="28"/>
      <c r="N105" s="28"/>
      <c r="O105" s="28"/>
      <c r="P105" s="28"/>
      <c r="Q105" s="28"/>
      <c r="R105" s="28"/>
      <c r="S105" s="28"/>
      <c r="T105" s="28"/>
      <c r="U105" s="29"/>
    </row>
    <row r="106" spans="2:21" x14ac:dyDescent="0.25">
      <c r="B106" s="27"/>
      <c r="C106" s="28"/>
      <c r="D106" s="28"/>
      <c r="E106" s="28"/>
      <c r="F106" s="28"/>
      <c r="G106" s="28"/>
      <c r="H106" s="28"/>
      <c r="I106" s="28"/>
      <c r="J106" s="28"/>
      <c r="K106" s="28"/>
      <c r="L106" s="28"/>
      <c r="M106" s="28"/>
      <c r="N106" s="28"/>
      <c r="O106" s="28"/>
      <c r="P106" s="28"/>
      <c r="Q106" s="28"/>
      <c r="R106" s="28"/>
      <c r="S106" s="28"/>
      <c r="T106" s="28"/>
      <c r="U106" s="29"/>
    </row>
    <row r="107" spans="2:21" x14ac:dyDescent="0.25">
      <c r="B107" s="27"/>
      <c r="C107" s="28"/>
      <c r="D107" s="28"/>
      <c r="E107" s="28"/>
      <c r="F107" s="28"/>
      <c r="G107" s="28"/>
      <c r="H107" s="28"/>
      <c r="I107" s="28"/>
      <c r="J107" s="28"/>
      <c r="K107" s="28"/>
      <c r="L107" s="28"/>
      <c r="M107" s="28"/>
      <c r="N107" s="28"/>
      <c r="O107" s="28"/>
      <c r="P107" s="28"/>
      <c r="Q107" s="28"/>
      <c r="R107" s="28"/>
      <c r="S107" s="28"/>
      <c r="T107" s="28"/>
      <c r="U107" s="29"/>
    </row>
    <row r="108" spans="2:21" x14ac:dyDescent="0.25">
      <c r="B108" s="27"/>
      <c r="C108" s="28"/>
      <c r="D108" s="28"/>
      <c r="E108" s="28"/>
      <c r="F108" s="28"/>
      <c r="G108" s="28"/>
      <c r="H108" s="28"/>
      <c r="I108" s="28"/>
      <c r="J108" s="28"/>
      <c r="K108" s="28"/>
      <c r="L108" s="28"/>
      <c r="M108" s="28"/>
      <c r="N108" s="28"/>
      <c r="O108" s="28"/>
      <c r="P108" s="28"/>
      <c r="Q108" s="28"/>
      <c r="R108" s="28"/>
      <c r="S108" s="28"/>
      <c r="T108" s="28"/>
      <c r="U108" s="29"/>
    </row>
    <row r="109" spans="2:21" x14ac:dyDescent="0.25">
      <c r="B109" s="27"/>
      <c r="C109" s="28"/>
      <c r="D109" s="28"/>
      <c r="E109" s="28"/>
      <c r="F109" s="28"/>
      <c r="G109" s="28"/>
      <c r="H109" s="28"/>
      <c r="I109" s="28"/>
      <c r="J109" s="28"/>
      <c r="K109" s="28"/>
      <c r="L109" s="28"/>
      <c r="M109" s="28"/>
      <c r="N109" s="28"/>
      <c r="O109" s="28"/>
      <c r="P109" s="28"/>
      <c r="Q109" s="28"/>
      <c r="R109" s="28"/>
      <c r="S109" s="28"/>
      <c r="T109" s="28"/>
      <c r="U109" s="29"/>
    </row>
    <row r="110" spans="2:21" ht="15.75" thickBot="1" x14ac:dyDescent="0.3">
      <c r="B110" s="30"/>
      <c r="C110" s="31"/>
      <c r="D110" s="31"/>
      <c r="E110" s="31"/>
      <c r="F110" s="31"/>
      <c r="G110" s="31"/>
      <c r="H110" s="31"/>
      <c r="I110" s="31"/>
      <c r="J110" s="31"/>
      <c r="K110" s="31"/>
      <c r="L110" s="31"/>
      <c r="M110" s="31"/>
      <c r="N110" s="31"/>
      <c r="O110" s="31"/>
      <c r="P110" s="31"/>
      <c r="Q110" s="31"/>
      <c r="R110" s="31"/>
      <c r="S110" s="31"/>
      <c r="T110" s="31"/>
      <c r="U110" s="32"/>
    </row>
    <row r="111" spans="2:21" ht="3.75" customHeight="1" thickTop="1" x14ac:dyDescent="0.25"/>
  </sheetData>
  <mergeCells count="11">
    <mergeCell ref="B93:D93"/>
    <mergeCell ref="B46:D46"/>
    <mergeCell ref="B49:D49"/>
    <mergeCell ref="B68:D68"/>
    <mergeCell ref="B71:D71"/>
    <mergeCell ref="B90:D90"/>
    <mergeCell ref="B4:D4"/>
    <mergeCell ref="B7:D7"/>
    <mergeCell ref="B2:U3"/>
    <mergeCell ref="B24:D24"/>
    <mergeCell ref="B27:D27"/>
  </mergeCells>
  <pageMargins left="0.7" right="0.7" top="0.75" bottom="0.75" header="0.3" footer="0.3"/>
  <pageSetup orientation="portrait" horizontalDpi="4294967293" verticalDpi="0" r:id="rId1"/>
  <drawing r:id="rId2"/>
  <extLst>
    <ext xmlns:x14="http://schemas.microsoft.com/office/spreadsheetml/2009/9/main" uri="{A8765BA9-456A-4dab-B4F3-ACF838C121DE}">
      <x14:slicerList>
        <x14:slicer r:id="rId3"/>
      </x14:slicerList>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3:E15"/>
  <sheetViews>
    <sheetView workbookViewId="0">
      <selection activeCell="N18" sqref="N18"/>
    </sheetView>
  </sheetViews>
  <sheetFormatPr baseColWidth="10" defaultRowHeight="15" x14ac:dyDescent="0.25"/>
  <cols>
    <col min="1" max="1" width="17.5703125" bestFit="1" customWidth="1"/>
    <col min="2" max="2" width="13.42578125" bestFit="1" customWidth="1"/>
    <col min="3" max="3" width="17.140625" bestFit="1" customWidth="1"/>
    <col min="4" max="4" width="16.5703125" bestFit="1" customWidth="1"/>
    <col min="5" max="5" width="21.5703125" bestFit="1" customWidth="1"/>
  </cols>
  <sheetData>
    <row r="3" spans="1:5" x14ac:dyDescent="0.25">
      <c r="A3" s="20" t="s">
        <v>6</v>
      </c>
      <c r="B3" t="s">
        <v>36</v>
      </c>
      <c r="C3" t="s">
        <v>56</v>
      </c>
      <c r="D3" t="s">
        <v>57</v>
      </c>
      <c r="E3" t="s">
        <v>62</v>
      </c>
    </row>
    <row r="4" spans="1:5" x14ac:dyDescent="0.25">
      <c r="A4" s="21">
        <v>2007</v>
      </c>
      <c r="B4" s="23">
        <v>6.4</v>
      </c>
      <c r="C4" s="23">
        <v>5</v>
      </c>
      <c r="D4" s="23">
        <v>8.6</v>
      </c>
      <c r="E4" s="23">
        <v>14.8</v>
      </c>
    </row>
    <row r="5" spans="1:5" x14ac:dyDescent="0.25">
      <c r="A5" s="21">
        <v>2008</v>
      </c>
      <c r="B5" s="23">
        <v>5.6</v>
      </c>
      <c r="C5" s="23">
        <v>4.4000000000000004</v>
      </c>
      <c r="D5" s="23">
        <v>7.5</v>
      </c>
      <c r="E5" s="23">
        <v>13.6</v>
      </c>
    </row>
    <row r="6" spans="1:5" x14ac:dyDescent="0.25">
      <c r="A6" s="21">
        <v>2009</v>
      </c>
      <c r="B6" s="23">
        <v>6.6</v>
      </c>
      <c r="C6" s="23">
        <v>5.0999999999999996</v>
      </c>
      <c r="D6" s="23">
        <v>8.9</v>
      </c>
      <c r="E6" s="23">
        <v>15.2</v>
      </c>
    </row>
    <row r="7" spans="1:5" x14ac:dyDescent="0.25">
      <c r="A7" s="21">
        <v>2010</v>
      </c>
      <c r="B7" s="23">
        <v>6.5</v>
      </c>
      <c r="C7" s="23">
        <v>5.3</v>
      </c>
      <c r="D7" s="23">
        <v>8.5</v>
      </c>
      <c r="E7" s="23">
        <v>15</v>
      </c>
    </row>
    <row r="8" spans="1:5" x14ac:dyDescent="0.25">
      <c r="A8" s="21">
        <v>2011</v>
      </c>
      <c r="B8" s="23">
        <v>4.5</v>
      </c>
      <c r="C8" s="23">
        <v>4.2</v>
      </c>
      <c r="D8" s="23">
        <v>4.9000000000000004</v>
      </c>
      <c r="E8" s="23">
        <v>12.6</v>
      </c>
    </row>
    <row r="9" spans="1:5" x14ac:dyDescent="0.25">
      <c r="A9" s="21">
        <v>2012</v>
      </c>
      <c r="B9" s="23">
        <v>4.0999999999999996</v>
      </c>
      <c r="C9" s="23">
        <v>3.5</v>
      </c>
      <c r="D9" s="23">
        <v>4.9000000000000004</v>
      </c>
      <c r="E9" s="23">
        <v>10.3</v>
      </c>
    </row>
    <row r="10" spans="1:5" x14ac:dyDescent="0.25">
      <c r="A10" s="21">
        <v>2013</v>
      </c>
      <c r="B10" s="23">
        <v>4.0999999999999996</v>
      </c>
      <c r="C10" s="23">
        <v>3.3</v>
      </c>
      <c r="D10" s="23">
        <v>5.3</v>
      </c>
      <c r="E10" s="23">
        <v>10.8</v>
      </c>
    </row>
    <row r="11" spans="1:5" x14ac:dyDescent="0.25">
      <c r="A11" s="21">
        <v>2014</v>
      </c>
      <c r="B11" s="23">
        <v>4.8</v>
      </c>
      <c r="C11" s="23">
        <v>4</v>
      </c>
      <c r="D11" s="23">
        <v>6</v>
      </c>
      <c r="E11" s="23">
        <v>12.6</v>
      </c>
    </row>
    <row r="12" spans="1:5" x14ac:dyDescent="0.25">
      <c r="A12" s="21">
        <v>2015</v>
      </c>
      <c r="B12" s="23">
        <v>5.0999999999999996</v>
      </c>
      <c r="C12" s="23">
        <v>4.2</v>
      </c>
      <c r="D12" s="23">
        <v>6.2</v>
      </c>
      <c r="E12" s="23">
        <v>13.1</v>
      </c>
    </row>
    <row r="13" spans="1:5" x14ac:dyDescent="0.25">
      <c r="A13" s="21">
        <v>2016</v>
      </c>
      <c r="B13" s="23">
        <v>5.5</v>
      </c>
      <c r="C13" s="23">
        <v>4.7</v>
      </c>
      <c r="D13" s="23">
        <v>6.7</v>
      </c>
      <c r="E13" s="23">
        <v>13.7</v>
      </c>
    </row>
    <row r="14" spans="1:5" x14ac:dyDescent="0.25">
      <c r="A14" s="21">
        <v>2017</v>
      </c>
      <c r="B14" s="23">
        <v>6.1</v>
      </c>
      <c r="C14" s="23">
        <v>5</v>
      </c>
      <c r="D14" s="23">
        <v>7.7</v>
      </c>
      <c r="E14" s="23">
        <v>16.5</v>
      </c>
    </row>
    <row r="15" spans="1:5" x14ac:dyDescent="0.25">
      <c r="A15" s="21">
        <v>2018</v>
      </c>
      <c r="B15" s="23">
        <v>6</v>
      </c>
      <c r="C15" s="23">
        <v>4.8</v>
      </c>
      <c r="D15" s="23">
        <v>7.6</v>
      </c>
      <c r="E15" s="23">
        <v>15.7</v>
      </c>
    </row>
  </sheetData>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3:B8"/>
  <sheetViews>
    <sheetView workbookViewId="0">
      <selection activeCell="J22" sqref="J22"/>
    </sheetView>
  </sheetViews>
  <sheetFormatPr baseColWidth="10" defaultRowHeight="15" x14ac:dyDescent="0.25"/>
  <cols>
    <col min="1" max="1" width="19.28515625" bestFit="1" customWidth="1"/>
    <col min="2" max="2" width="18.7109375" bestFit="1" customWidth="1"/>
  </cols>
  <sheetData>
    <row r="3" spans="1:2" x14ac:dyDescent="0.25">
      <c r="A3" s="20" t="s">
        <v>6</v>
      </c>
      <c r="B3" t="s">
        <v>82</v>
      </c>
    </row>
    <row r="4" spans="1:2" x14ac:dyDescent="0.25">
      <c r="A4" s="21" t="s">
        <v>78</v>
      </c>
      <c r="B4" s="22">
        <v>38</v>
      </c>
    </row>
    <row r="5" spans="1:2" x14ac:dyDescent="0.25">
      <c r="A5" s="21" t="s">
        <v>79</v>
      </c>
      <c r="B5" s="22">
        <v>18</v>
      </c>
    </row>
    <row r="6" spans="1:2" x14ac:dyDescent="0.25">
      <c r="A6" s="21" t="s">
        <v>80</v>
      </c>
      <c r="B6" s="22">
        <v>38</v>
      </c>
    </row>
    <row r="7" spans="1:2" x14ac:dyDescent="0.25">
      <c r="A7" s="21" t="s">
        <v>83</v>
      </c>
      <c r="B7" s="22">
        <v>3</v>
      </c>
    </row>
    <row r="8" spans="1:2" x14ac:dyDescent="0.25">
      <c r="A8" s="21" t="s">
        <v>84</v>
      </c>
      <c r="B8" s="22">
        <v>3</v>
      </c>
    </row>
  </sheetData>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3:C9"/>
  <sheetViews>
    <sheetView workbookViewId="0">
      <selection activeCell="I10" sqref="I10"/>
    </sheetView>
  </sheetViews>
  <sheetFormatPr baseColWidth="10" defaultRowHeight="15" x14ac:dyDescent="0.25"/>
  <cols>
    <col min="1" max="1" width="17.5703125" bestFit="1" customWidth="1"/>
    <col min="2" max="2" width="27.5703125" bestFit="1" customWidth="1"/>
    <col min="3" max="3" width="27.42578125" bestFit="1" customWidth="1"/>
    <col min="4" max="4" width="26" bestFit="1" customWidth="1"/>
    <col min="5" max="5" width="32.85546875" bestFit="1" customWidth="1"/>
    <col min="6" max="6" width="14.85546875" bestFit="1" customWidth="1"/>
  </cols>
  <sheetData>
    <row r="3" spans="1:3" x14ac:dyDescent="0.25">
      <c r="B3" s="20" t="s">
        <v>92</v>
      </c>
    </row>
    <row r="4" spans="1:3" x14ac:dyDescent="0.25">
      <c r="A4" s="20" t="s">
        <v>93</v>
      </c>
      <c r="B4">
        <v>2007</v>
      </c>
      <c r="C4">
        <v>2018</v>
      </c>
    </row>
    <row r="5" spans="1:3" x14ac:dyDescent="0.25">
      <c r="A5" s="21" t="s">
        <v>87</v>
      </c>
      <c r="B5" s="22">
        <v>44.7</v>
      </c>
      <c r="C5" s="22">
        <v>42.8</v>
      </c>
    </row>
    <row r="6" spans="1:3" x14ac:dyDescent="0.25">
      <c r="A6" s="21" t="s">
        <v>88</v>
      </c>
      <c r="B6" s="22">
        <v>15</v>
      </c>
      <c r="C6" s="22">
        <v>15.7</v>
      </c>
    </row>
    <row r="7" spans="1:3" x14ac:dyDescent="0.25">
      <c r="A7" s="21" t="s">
        <v>89</v>
      </c>
      <c r="B7" s="22">
        <v>5.7</v>
      </c>
      <c r="C7" s="22">
        <v>4</v>
      </c>
    </row>
    <row r="8" spans="1:3" x14ac:dyDescent="0.25">
      <c r="A8" s="21" t="s">
        <v>90</v>
      </c>
      <c r="B8" s="22">
        <v>31.6</v>
      </c>
      <c r="C8" s="22">
        <v>34.200000000000003</v>
      </c>
    </row>
    <row r="9" spans="1:3" x14ac:dyDescent="0.25">
      <c r="A9" s="21" t="s">
        <v>91</v>
      </c>
      <c r="B9" s="22">
        <v>3.1</v>
      </c>
      <c r="C9" s="22">
        <v>3.2</v>
      </c>
    </row>
  </sheetData>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3:E14"/>
  <sheetViews>
    <sheetView workbookViewId="0">
      <selection activeCell="I9" sqref="I9"/>
    </sheetView>
  </sheetViews>
  <sheetFormatPr baseColWidth="10" defaultColWidth="10.5703125" defaultRowHeight="15" x14ac:dyDescent="0.25"/>
  <cols>
    <col min="1" max="1" width="17.5703125" bestFit="1" customWidth="1"/>
    <col min="2" max="2" width="28.7109375" bestFit="1" customWidth="1"/>
    <col min="3" max="3" width="34" bestFit="1" customWidth="1"/>
    <col min="4" max="4" width="35.7109375" bestFit="1" customWidth="1"/>
    <col min="5" max="5" width="29.140625" bestFit="1" customWidth="1"/>
  </cols>
  <sheetData>
    <row r="3" spans="1:5" x14ac:dyDescent="0.25">
      <c r="A3" s="20" t="s">
        <v>6</v>
      </c>
      <c r="B3" t="s">
        <v>98</v>
      </c>
      <c r="C3" t="s">
        <v>99</v>
      </c>
      <c r="D3" t="s">
        <v>100</v>
      </c>
      <c r="E3" t="s">
        <v>101</v>
      </c>
    </row>
    <row r="4" spans="1:5" x14ac:dyDescent="0.25">
      <c r="A4" s="21">
        <v>2007</v>
      </c>
      <c r="B4" s="22">
        <v>44.1</v>
      </c>
      <c r="C4" s="22">
        <v>9</v>
      </c>
      <c r="D4" s="22">
        <v>29.3</v>
      </c>
      <c r="E4" s="22">
        <v>5.8</v>
      </c>
    </row>
    <row r="5" spans="1:5" x14ac:dyDescent="0.25">
      <c r="A5" s="21">
        <v>2010</v>
      </c>
      <c r="B5" s="22">
        <v>41.1</v>
      </c>
      <c r="C5" s="22">
        <v>7.6</v>
      </c>
      <c r="D5" s="22">
        <v>28.8</v>
      </c>
      <c r="E5" s="22">
        <v>4.7</v>
      </c>
    </row>
    <row r="6" spans="1:5" x14ac:dyDescent="0.25">
      <c r="A6" s="21">
        <v>2011</v>
      </c>
      <c r="B6" s="22">
        <v>37.200000000000003</v>
      </c>
      <c r="C6" s="22">
        <v>7.4</v>
      </c>
      <c r="D6" s="22">
        <v>25.6</v>
      </c>
      <c r="E6" s="22">
        <v>4.0999999999999996</v>
      </c>
    </row>
    <row r="7" spans="1:5" x14ac:dyDescent="0.25">
      <c r="A7" s="21">
        <v>2012</v>
      </c>
      <c r="B7" s="22">
        <v>37.299999999999997</v>
      </c>
      <c r="C7" s="22">
        <v>6.4</v>
      </c>
      <c r="D7" s="22">
        <v>26.6</v>
      </c>
      <c r="E7" s="22">
        <v>4.3</v>
      </c>
    </row>
    <row r="8" spans="1:5" x14ac:dyDescent="0.25">
      <c r="A8" s="21">
        <v>2013</v>
      </c>
      <c r="B8" s="22">
        <v>38.6</v>
      </c>
      <c r="C8" s="22">
        <v>7.3</v>
      </c>
      <c r="D8" s="22">
        <v>27.4</v>
      </c>
      <c r="E8" s="22">
        <v>3.9</v>
      </c>
    </row>
    <row r="9" spans="1:5" x14ac:dyDescent="0.25">
      <c r="A9" s="21">
        <v>2014</v>
      </c>
      <c r="B9" s="22">
        <v>39.1</v>
      </c>
      <c r="C9" s="22">
        <v>7</v>
      </c>
      <c r="D9" s="22">
        <v>27.9</v>
      </c>
      <c r="E9" s="22">
        <v>4.2</v>
      </c>
    </row>
    <row r="10" spans="1:5" x14ac:dyDescent="0.25">
      <c r="A10" s="21">
        <v>2015</v>
      </c>
      <c r="B10" s="22">
        <v>39.9</v>
      </c>
      <c r="C10" s="22">
        <v>7.6</v>
      </c>
      <c r="D10" s="22">
        <v>28.4</v>
      </c>
      <c r="E10" s="22">
        <v>4</v>
      </c>
    </row>
    <row r="11" spans="1:5" x14ac:dyDescent="0.25">
      <c r="A11" s="21">
        <v>2016</v>
      </c>
      <c r="B11" s="22">
        <v>40.200000000000003</v>
      </c>
      <c r="C11" s="22">
        <v>6</v>
      </c>
      <c r="D11" s="22">
        <v>30.5</v>
      </c>
      <c r="E11" s="22">
        <v>3.7</v>
      </c>
    </row>
    <row r="12" spans="1:5" x14ac:dyDescent="0.25">
      <c r="A12" s="21">
        <v>2017</v>
      </c>
      <c r="B12" s="22">
        <v>40.799999999999997</v>
      </c>
      <c r="C12" s="22">
        <v>7</v>
      </c>
      <c r="D12" s="22">
        <v>29.3</v>
      </c>
      <c r="E12" s="22">
        <v>3.5</v>
      </c>
    </row>
    <row r="13" spans="1:5" x14ac:dyDescent="0.25">
      <c r="A13" s="21">
        <v>2018</v>
      </c>
      <c r="B13" s="22">
        <v>43.6</v>
      </c>
      <c r="C13" s="22">
        <v>6.5</v>
      </c>
      <c r="D13" s="22">
        <v>33.200000000000003</v>
      </c>
      <c r="E13" s="22">
        <v>3.9</v>
      </c>
    </row>
    <row r="14" spans="1:5" x14ac:dyDescent="0.25">
      <c r="A14" s="21" t="s">
        <v>8</v>
      </c>
      <c r="B14" s="22">
        <v>401.9</v>
      </c>
      <c r="C14" s="22">
        <v>71.8</v>
      </c>
      <c r="D14" s="22">
        <v>287</v>
      </c>
      <c r="E14" s="22">
        <v>42.1</v>
      </c>
    </row>
  </sheetData>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3:F15"/>
  <sheetViews>
    <sheetView workbookViewId="0">
      <selection activeCell="I25" sqref="I25"/>
    </sheetView>
  </sheetViews>
  <sheetFormatPr baseColWidth="10" defaultRowHeight="15" x14ac:dyDescent="0.25"/>
  <cols>
    <col min="1" max="1" width="17.5703125" bestFit="1" customWidth="1"/>
    <col min="2" max="2" width="13.42578125" bestFit="1" customWidth="1"/>
    <col min="3" max="3" width="17.5703125" bestFit="1" customWidth="1"/>
    <col min="4" max="4" width="17.85546875" bestFit="1" customWidth="1"/>
    <col min="5" max="5" width="20.42578125" bestFit="1" customWidth="1"/>
    <col min="6" max="6" width="24.5703125" bestFit="1" customWidth="1"/>
  </cols>
  <sheetData>
    <row r="3" spans="1:6" x14ac:dyDescent="0.25">
      <c r="A3" s="20" t="s">
        <v>6</v>
      </c>
      <c r="B3" t="s">
        <v>36</v>
      </c>
      <c r="C3" t="s">
        <v>106</v>
      </c>
      <c r="D3" t="s">
        <v>107</v>
      </c>
      <c r="E3" t="s">
        <v>108</v>
      </c>
      <c r="F3" t="s">
        <v>109</v>
      </c>
    </row>
    <row r="4" spans="1:6" x14ac:dyDescent="0.25">
      <c r="A4" s="21">
        <v>2007</v>
      </c>
      <c r="B4" s="23">
        <v>49.8</v>
      </c>
      <c r="C4" s="23">
        <v>97.5</v>
      </c>
      <c r="D4" s="23">
        <v>68.099999999999994</v>
      </c>
      <c r="E4" s="23">
        <v>20.8</v>
      </c>
      <c r="F4" s="23">
        <v>9.8000000000000007</v>
      </c>
    </row>
    <row r="5" spans="1:6" x14ac:dyDescent="0.25">
      <c r="A5" s="21">
        <v>2008</v>
      </c>
      <c r="B5" s="23">
        <v>51.4</v>
      </c>
      <c r="C5" s="23">
        <v>96.8</v>
      </c>
      <c r="D5" s="23">
        <v>69.599999999999994</v>
      </c>
      <c r="E5" s="23">
        <v>20.9</v>
      </c>
      <c r="F5" s="23">
        <v>10.7</v>
      </c>
    </row>
    <row r="6" spans="1:6" x14ac:dyDescent="0.25">
      <c r="A6" s="21">
        <v>2009</v>
      </c>
      <c r="B6" s="23">
        <v>52.4</v>
      </c>
      <c r="C6" s="23">
        <v>98.5</v>
      </c>
      <c r="D6" s="23">
        <v>72.599999999999994</v>
      </c>
      <c r="E6" s="23">
        <v>20.9</v>
      </c>
      <c r="F6" s="23">
        <v>11</v>
      </c>
    </row>
    <row r="7" spans="1:6" x14ac:dyDescent="0.25">
      <c r="A7" s="21">
        <v>2010</v>
      </c>
      <c r="B7" s="23">
        <v>53.4</v>
      </c>
      <c r="C7" s="23">
        <v>97.3</v>
      </c>
      <c r="D7" s="23">
        <v>73.3</v>
      </c>
      <c r="E7" s="23">
        <v>20.9</v>
      </c>
      <c r="F7" s="23">
        <v>10.7</v>
      </c>
    </row>
    <row r="8" spans="1:6" x14ac:dyDescent="0.25">
      <c r="A8" s="21">
        <v>2011</v>
      </c>
      <c r="B8" s="23">
        <v>56.8</v>
      </c>
      <c r="C8" s="23">
        <v>96.2</v>
      </c>
      <c r="D8" s="23">
        <v>75.900000000000006</v>
      </c>
      <c r="E8" s="23">
        <v>31.8</v>
      </c>
      <c r="F8" s="23">
        <v>11.4</v>
      </c>
    </row>
    <row r="9" spans="1:6" x14ac:dyDescent="0.25">
      <c r="A9" s="21">
        <v>2012</v>
      </c>
      <c r="B9" s="23">
        <v>56.6</v>
      </c>
      <c r="C9" s="23">
        <v>98.3</v>
      </c>
      <c r="D9" s="23">
        <v>75.599999999999994</v>
      </c>
      <c r="E9" s="23">
        <v>29.3</v>
      </c>
      <c r="F9" s="23">
        <v>11.6</v>
      </c>
    </row>
    <row r="10" spans="1:6" x14ac:dyDescent="0.25">
      <c r="A10" s="21">
        <v>2013</v>
      </c>
      <c r="B10" s="23">
        <v>55.1</v>
      </c>
      <c r="C10" s="23">
        <v>98</v>
      </c>
      <c r="D10" s="23">
        <v>73.599999999999994</v>
      </c>
      <c r="E10" s="23">
        <v>29.6</v>
      </c>
      <c r="F10" s="23">
        <v>10.5</v>
      </c>
    </row>
    <row r="11" spans="1:6" x14ac:dyDescent="0.25">
      <c r="A11" s="21">
        <v>2014</v>
      </c>
      <c r="B11" s="23">
        <v>55.6</v>
      </c>
      <c r="C11" s="23">
        <v>98</v>
      </c>
      <c r="D11" s="23">
        <v>74.7</v>
      </c>
      <c r="E11" s="23">
        <v>27.5</v>
      </c>
      <c r="F11" s="23">
        <v>11.5</v>
      </c>
    </row>
    <row r="12" spans="1:6" x14ac:dyDescent="0.25">
      <c r="A12" s="21">
        <v>2015</v>
      </c>
      <c r="B12" s="23">
        <v>55.3</v>
      </c>
      <c r="C12" s="23">
        <v>98</v>
      </c>
      <c r="D12" s="23">
        <v>74.8</v>
      </c>
      <c r="E12" s="23">
        <v>27.3</v>
      </c>
      <c r="F12" s="23">
        <v>11</v>
      </c>
    </row>
    <row r="13" spans="1:6" x14ac:dyDescent="0.25">
      <c r="A13" s="21">
        <v>2016</v>
      </c>
      <c r="B13" s="23">
        <v>54.5</v>
      </c>
      <c r="C13" s="23">
        <v>98.5</v>
      </c>
      <c r="D13" s="23">
        <v>75</v>
      </c>
      <c r="E13" s="23">
        <v>26.8</v>
      </c>
      <c r="F13" s="23">
        <v>11.4</v>
      </c>
    </row>
    <row r="14" spans="1:6" x14ac:dyDescent="0.25">
      <c r="A14" s="21">
        <v>2017</v>
      </c>
      <c r="B14" s="23">
        <v>51.3</v>
      </c>
      <c r="C14" s="23">
        <v>95.3</v>
      </c>
      <c r="D14" s="23">
        <v>73.599999999999994</v>
      </c>
      <c r="E14" s="23">
        <v>24.2</v>
      </c>
      <c r="F14" s="23">
        <v>4.5999999999999996</v>
      </c>
    </row>
    <row r="15" spans="1:6" x14ac:dyDescent="0.25">
      <c r="A15" s="21">
        <v>2018</v>
      </c>
      <c r="B15" s="23">
        <v>49.1</v>
      </c>
      <c r="C15" s="23">
        <v>95.5</v>
      </c>
      <c r="D15" s="23">
        <v>72.8</v>
      </c>
      <c r="E15" s="23">
        <v>19.8</v>
      </c>
      <c r="F15" s="23">
        <v>4.0999999999999996</v>
      </c>
    </row>
  </sheetData>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3:F15"/>
  <sheetViews>
    <sheetView topLeftCell="A16" workbookViewId="0">
      <selection activeCell="K21" sqref="K20:K21"/>
    </sheetView>
  </sheetViews>
  <sheetFormatPr baseColWidth="10" defaultRowHeight="15" x14ac:dyDescent="0.25"/>
  <cols>
    <col min="1" max="1" width="17.5703125" bestFit="1" customWidth="1"/>
    <col min="2" max="2" width="13.42578125" bestFit="1" customWidth="1"/>
    <col min="3" max="3" width="17.5703125" bestFit="1" customWidth="1"/>
    <col min="4" max="4" width="17.85546875" bestFit="1" customWidth="1"/>
    <col min="5" max="5" width="20.42578125" bestFit="1" customWidth="1"/>
    <col min="6" max="6" width="24.5703125" bestFit="1" customWidth="1"/>
  </cols>
  <sheetData>
    <row r="3" spans="1:6" x14ac:dyDescent="0.25">
      <c r="A3" s="20" t="s">
        <v>6</v>
      </c>
      <c r="B3" t="s">
        <v>36</v>
      </c>
      <c r="C3" t="s">
        <v>106</v>
      </c>
      <c r="D3" t="s">
        <v>107</v>
      </c>
      <c r="E3" t="s">
        <v>108</v>
      </c>
      <c r="F3" t="s">
        <v>109</v>
      </c>
    </row>
    <row r="4" spans="1:6" x14ac:dyDescent="0.25">
      <c r="A4" s="21">
        <v>2007</v>
      </c>
      <c r="B4" s="23">
        <v>49.8</v>
      </c>
      <c r="C4" s="23">
        <v>97.5</v>
      </c>
      <c r="D4" s="23">
        <v>68.099999999999994</v>
      </c>
      <c r="E4" s="23">
        <v>20.8</v>
      </c>
      <c r="F4" s="23">
        <v>9.8000000000000007</v>
      </c>
    </row>
    <row r="5" spans="1:6" x14ac:dyDescent="0.25">
      <c r="A5" s="21">
        <v>2008</v>
      </c>
      <c r="B5" s="23">
        <v>51.4</v>
      </c>
      <c r="C5" s="23">
        <v>96.8</v>
      </c>
      <c r="D5" s="23">
        <v>69.599999999999994</v>
      </c>
      <c r="E5" s="23">
        <v>20.9</v>
      </c>
      <c r="F5" s="23">
        <v>10.7</v>
      </c>
    </row>
    <row r="6" spans="1:6" x14ac:dyDescent="0.25">
      <c r="A6" s="21">
        <v>2009</v>
      </c>
      <c r="B6" s="23">
        <v>52.4</v>
      </c>
      <c r="C6" s="23">
        <v>98.5</v>
      </c>
      <c r="D6" s="23">
        <v>72.599999999999994</v>
      </c>
      <c r="E6" s="23">
        <v>20.9</v>
      </c>
      <c r="F6" s="23">
        <v>11</v>
      </c>
    </row>
    <row r="7" spans="1:6" x14ac:dyDescent="0.25">
      <c r="A7" s="21">
        <v>2010</v>
      </c>
      <c r="B7" s="23">
        <v>53.4</v>
      </c>
      <c r="C7" s="23">
        <v>97.3</v>
      </c>
      <c r="D7" s="23">
        <v>73.3</v>
      </c>
      <c r="E7" s="23">
        <v>20.9</v>
      </c>
      <c r="F7" s="23">
        <v>10.7</v>
      </c>
    </row>
    <row r="8" spans="1:6" x14ac:dyDescent="0.25">
      <c r="A8" s="21">
        <v>2011</v>
      </c>
      <c r="B8" s="23">
        <v>56.8</v>
      </c>
      <c r="C8" s="23">
        <v>96.2</v>
      </c>
      <c r="D8" s="23">
        <v>75.900000000000006</v>
      </c>
      <c r="E8" s="23">
        <v>31.8</v>
      </c>
      <c r="F8" s="23">
        <v>11.4</v>
      </c>
    </row>
    <row r="9" spans="1:6" x14ac:dyDescent="0.25">
      <c r="A9" s="21">
        <v>2012</v>
      </c>
      <c r="B9" s="23">
        <v>56.6</v>
      </c>
      <c r="C9" s="23">
        <v>98.3</v>
      </c>
      <c r="D9" s="23">
        <v>75.599999999999994</v>
      </c>
      <c r="E9" s="23">
        <v>29.3</v>
      </c>
      <c r="F9" s="23">
        <v>11.6</v>
      </c>
    </row>
    <row r="10" spans="1:6" x14ac:dyDescent="0.25">
      <c r="A10" s="21">
        <v>2013</v>
      </c>
      <c r="B10" s="23">
        <v>55.1</v>
      </c>
      <c r="C10" s="23">
        <v>98</v>
      </c>
      <c r="D10" s="23">
        <v>73.599999999999994</v>
      </c>
      <c r="E10" s="23">
        <v>29.6</v>
      </c>
      <c r="F10" s="23">
        <v>10.5</v>
      </c>
    </row>
    <row r="11" spans="1:6" x14ac:dyDescent="0.25">
      <c r="A11" s="21">
        <v>2014</v>
      </c>
      <c r="B11" s="23">
        <v>55.6</v>
      </c>
      <c r="C11" s="23">
        <v>98</v>
      </c>
      <c r="D11" s="23">
        <v>74.7</v>
      </c>
      <c r="E11" s="23">
        <v>27.5</v>
      </c>
      <c r="F11" s="23">
        <v>11.5</v>
      </c>
    </row>
    <row r="12" spans="1:6" x14ac:dyDescent="0.25">
      <c r="A12" s="21">
        <v>2015</v>
      </c>
      <c r="B12" s="23">
        <v>55.3</v>
      </c>
      <c r="C12" s="23">
        <v>98</v>
      </c>
      <c r="D12" s="23">
        <v>74.8</v>
      </c>
      <c r="E12" s="23">
        <v>27.3</v>
      </c>
      <c r="F12" s="23">
        <v>11</v>
      </c>
    </row>
    <row r="13" spans="1:6" x14ac:dyDescent="0.25">
      <c r="A13" s="21">
        <v>2016</v>
      </c>
      <c r="B13" s="23">
        <v>54.5</v>
      </c>
      <c r="C13" s="23">
        <v>98.5</v>
      </c>
      <c r="D13" s="23">
        <v>75</v>
      </c>
      <c r="E13" s="23">
        <v>26.8</v>
      </c>
      <c r="F13" s="23">
        <v>11.4</v>
      </c>
    </row>
    <row r="14" spans="1:6" x14ac:dyDescent="0.25">
      <c r="A14" s="21">
        <v>2017</v>
      </c>
      <c r="B14" s="23">
        <v>51.3</v>
      </c>
      <c r="C14" s="23">
        <v>95.3</v>
      </c>
      <c r="D14" s="23">
        <v>73.599999999999994</v>
      </c>
      <c r="E14" s="23">
        <v>24.2</v>
      </c>
      <c r="F14" s="23">
        <v>4.5999999999999996</v>
      </c>
    </row>
    <row r="15" spans="1:6" x14ac:dyDescent="0.25">
      <c r="A15" s="21">
        <v>2018</v>
      </c>
      <c r="B15" s="23">
        <v>49.1</v>
      </c>
      <c r="C15" s="23">
        <v>95.5</v>
      </c>
      <c r="D15" s="23">
        <v>72.8</v>
      </c>
      <c r="E15" s="23">
        <v>19.8</v>
      </c>
      <c r="F15" s="23">
        <v>4.0999999999999996</v>
      </c>
    </row>
  </sheetData>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3:E15"/>
  <sheetViews>
    <sheetView workbookViewId="0">
      <selection activeCell="K26" sqref="K26"/>
    </sheetView>
  </sheetViews>
  <sheetFormatPr baseColWidth="10" defaultRowHeight="15" x14ac:dyDescent="0.25"/>
  <cols>
    <col min="1" max="1" width="17.5703125" bestFit="1" customWidth="1"/>
    <col min="2" max="2" width="13.42578125" bestFit="1" customWidth="1"/>
    <col min="3" max="3" width="17.85546875" customWidth="1"/>
    <col min="4" max="4" width="18.85546875" bestFit="1" customWidth="1"/>
    <col min="5" max="5" width="27.5703125" bestFit="1" customWidth="1"/>
  </cols>
  <sheetData>
    <row r="3" spans="1:5" x14ac:dyDescent="0.25">
      <c r="A3" s="20" t="s">
        <v>6</v>
      </c>
      <c r="B3" t="s">
        <v>36</v>
      </c>
      <c r="C3" t="s">
        <v>112</v>
      </c>
      <c r="D3" t="s">
        <v>29</v>
      </c>
      <c r="E3" t="s">
        <v>113</v>
      </c>
    </row>
    <row r="4" spans="1:5" x14ac:dyDescent="0.25">
      <c r="A4" s="21">
        <v>2007</v>
      </c>
      <c r="B4" s="22">
        <v>49.8</v>
      </c>
      <c r="C4" s="22">
        <v>26.4</v>
      </c>
      <c r="D4" s="22">
        <v>16.899999999999999</v>
      </c>
      <c r="E4" s="22">
        <v>21.2</v>
      </c>
    </row>
    <row r="5" spans="1:5" x14ac:dyDescent="0.25">
      <c r="A5" s="21">
        <v>2008</v>
      </c>
      <c r="B5" s="22">
        <v>51.4</v>
      </c>
      <c r="C5" s="22">
        <v>28</v>
      </c>
      <c r="D5" s="22">
        <v>16.600000000000001</v>
      </c>
      <c r="E5" s="22">
        <v>19.3</v>
      </c>
    </row>
    <row r="6" spans="1:5" x14ac:dyDescent="0.25">
      <c r="A6" s="21">
        <v>2009</v>
      </c>
      <c r="B6" s="22">
        <v>52.4</v>
      </c>
      <c r="C6" s="22">
        <v>28.2</v>
      </c>
      <c r="D6" s="22">
        <v>19</v>
      </c>
      <c r="E6" s="22">
        <v>22.4</v>
      </c>
    </row>
    <row r="7" spans="1:5" x14ac:dyDescent="0.25">
      <c r="A7" s="21">
        <v>2010</v>
      </c>
      <c r="B7" s="22">
        <v>53.4</v>
      </c>
      <c r="C7" s="22">
        <v>29.7</v>
      </c>
      <c r="D7" s="22">
        <v>18.8</v>
      </c>
      <c r="E7" s="22">
        <v>26.3</v>
      </c>
    </row>
    <row r="8" spans="1:5" x14ac:dyDescent="0.25">
      <c r="A8" s="21">
        <v>2011</v>
      </c>
      <c r="B8" s="22">
        <v>56.8</v>
      </c>
      <c r="C8" s="22">
        <v>29.4</v>
      </c>
      <c r="D8" s="22">
        <v>19.2</v>
      </c>
      <c r="E8" s="22">
        <v>25.3</v>
      </c>
    </row>
    <row r="9" spans="1:5" x14ac:dyDescent="0.25">
      <c r="A9" s="21">
        <v>2012</v>
      </c>
      <c r="B9" s="22">
        <v>56.6</v>
      </c>
      <c r="C9" s="22">
        <v>30.4</v>
      </c>
      <c r="D9" s="22">
        <v>19.399999999999999</v>
      </c>
      <c r="E9" s="22">
        <v>23.9</v>
      </c>
    </row>
    <row r="10" spans="1:5" x14ac:dyDescent="0.25">
      <c r="A10" s="21">
        <v>2013</v>
      </c>
      <c r="B10" s="22">
        <v>55.1</v>
      </c>
      <c r="C10" s="22">
        <v>28.7</v>
      </c>
      <c r="D10" s="22">
        <v>16.600000000000001</v>
      </c>
      <c r="E10" s="22">
        <v>22.5</v>
      </c>
    </row>
    <row r="11" spans="1:5" x14ac:dyDescent="0.25">
      <c r="A11" s="21">
        <v>2014</v>
      </c>
      <c r="B11" s="22">
        <v>55.6</v>
      </c>
      <c r="C11" s="22">
        <v>29.5</v>
      </c>
      <c r="D11" s="22">
        <v>19.399999999999999</v>
      </c>
      <c r="E11" s="22">
        <v>26.1</v>
      </c>
    </row>
    <row r="12" spans="1:5" x14ac:dyDescent="0.25">
      <c r="A12" s="21">
        <v>2015</v>
      </c>
      <c r="B12" s="22">
        <v>55.3</v>
      </c>
      <c r="C12" s="22">
        <v>29.5</v>
      </c>
      <c r="D12" s="22">
        <v>18.3</v>
      </c>
      <c r="E12" s="22">
        <v>24.1</v>
      </c>
    </row>
    <row r="13" spans="1:5" x14ac:dyDescent="0.25">
      <c r="A13" s="21">
        <v>2016</v>
      </c>
      <c r="B13" s="22">
        <v>54.5</v>
      </c>
      <c r="C13" s="22">
        <v>28.7</v>
      </c>
      <c r="D13" s="22">
        <v>16.600000000000001</v>
      </c>
      <c r="E13" s="22">
        <v>23.5</v>
      </c>
    </row>
    <row r="14" spans="1:5" x14ac:dyDescent="0.25">
      <c r="A14" s="21">
        <v>2017</v>
      </c>
      <c r="B14" s="22">
        <v>51.3</v>
      </c>
      <c r="C14" s="22">
        <v>27</v>
      </c>
      <c r="D14" s="22">
        <v>13.4</v>
      </c>
      <c r="E14" s="22">
        <v>21.2</v>
      </c>
    </row>
    <row r="15" spans="1:5" x14ac:dyDescent="0.25">
      <c r="A15" s="21">
        <v>2018</v>
      </c>
      <c r="B15" s="22">
        <v>49.1</v>
      </c>
      <c r="C15" s="22">
        <v>26.1</v>
      </c>
      <c r="D15" s="22">
        <v>12.6</v>
      </c>
      <c r="E15" s="22">
        <v>22.2</v>
      </c>
    </row>
  </sheetData>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280"/>
  <sheetViews>
    <sheetView showGridLines="0" topLeftCell="A253" workbookViewId="0">
      <selection activeCell="A268" sqref="A268"/>
    </sheetView>
  </sheetViews>
  <sheetFormatPr baseColWidth="10" defaultRowHeight="12.75" x14ac:dyDescent="0.2"/>
  <cols>
    <col min="1" max="16384" width="11.42578125" style="18"/>
  </cols>
  <sheetData>
    <row r="1" spans="1:8" x14ac:dyDescent="0.2">
      <c r="A1" s="148" t="s">
        <v>0</v>
      </c>
      <c r="B1" s="148"/>
      <c r="C1" s="148"/>
      <c r="D1" s="148"/>
    </row>
    <row r="2" spans="1:8" x14ac:dyDescent="0.2">
      <c r="A2" s="19"/>
      <c r="B2" s="19"/>
      <c r="C2" s="19"/>
      <c r="D2" s="19"/>
    </row>
    <row r="3" spans="1:8" ht="25.5" x14ac:dyDescent="0.2">
      <c r="A3" s="4" t="s">
        <v>1</v>
      </c>
      <c r="B3" s="5" t="s">
        <v>2</v>
      </c>
      <c r="C3" s="6" t="s">
        <v>3</v>
      </c>
      <c r="D3" s="7" t="s">
        <v>4</v>
      </c>
    </row>
    <row r="4" spans="1:8" x14ac:dyDescent="0.2">
      <c r="A4" s="8">
        <v>2008</v>
      </c>
      <c r="B4" s="9">
        <v>9.9</v>
      </c>
      <c r="C4" s="9">
        <v>4.8</v>
      </c>
      <c r="D4" s="10">
        <v>4.8</v>
      </c>
      <c r="F4" s="41"/>
      <c r="G4" s="41"/>
      <c r="H4" s="41"/>
    </row>
    <row r="5" spans="1:8" x14ac:dyDescent="0.2">
      <c r="A5" s="8">
        <v>2009</v>
      </c>
      <c r="B5" s="9">
        <v>1.2</v>
      </c>
      <c r="C5" s="9">
        <v>1.3</v>
      </c>
      <c r="D5" s="10">
        <v>-0.1</v>
      </c>
      <c r="F5" s="41"/>
      <c r="G5" s="41"/>
      <c r="H5" s="41"/>
    </row>
    <row r="6" spans="1:8" x14ac:dyDescent="0.2">
      <c r="A6" s="8">
        <v>2010</v>
      </c>
      <c r="B6" s="9">
        <v>5.8</v>
      </c>
      <c r="C6" s="9">
        <v>1</v>
      </c>
      <c r="D6" s="10">
        <v>4.8</v>
      </c>
      <c r="F6" s="41"/>
      <c r="G6" s="41"/>
      <c r="H6" s="41"/>
    </row>
    <row r="7" spans="1:8" x14ac:dyDescent="0.2">
      <c r="A7" s="8">
        <v>2011</v>
      </c>
      <c r="B7" s="9">
        <v>11.3</v>
      </c>
      <c r="C7" s="9">
        <v>5.7</v>
      </c>
      <c r="D7" s="10">
        <v>5.3</v>
      </c>
      <c r="F7" s="41"/>
      <c r="G7" s="41"/>
      <c r="H7" s="41"/>
    </row>
    <row r="8" spans="1:8" x14ac:dyDescent="0.2">
      <c r="A8" s="8">
        <v>2012</v>
      </c>
      <c r="B8" s="9">
        <v>9.8000000000000007</v>
      </c>
      <c r="C8" s="9">
        <v>5.0999999999999996</v>
      </c>
      <c r="D8" s="10">
        <v>4.4000000000000004</v>
      </c>
      <c r="F8" s="41"/>
      <c r="G8" s="41"/>
      <c r="H8" s="41"/>
    </row>
    <row r="9" spans="1:8" x14ac:dyDescent="0.2">
      <c r="A9" s="8">
        <v>2013</v>
      </c>
      <c r="B9" s="9">
        <v>6.9</v>
      </c>
      <c r="C9" s="9">
        <v>3.4</v>
      </c>
      <c r="D9" s="10">
        <v>3.4</v>
      </c>
      <c r="F9" s="41"/>
      <c r="G9" s="41"/>
      <c r="H9" s="41"/>
    </row>
    <row r="10" spans="1:8" x14ac:dyDescent="0.2">
      <c r="A10" s="8">
        <v>2014</v>
      </c>
      <c r="B10" s="9">
        <v>5.0999999999999996</v>
      </c>
      <c r="C10" s="9">
        <v>1.4</v>
      </c>
      <c r="D10" s="10">
        <v>3.6</v>
      </c>
      <c r="F10" s="41"/>
      <c r="G10" s="41"/>
      <c r="H10" s="41"/>
    </row>
    <row r="11" spans="1:8" x14ac:dyDescent="0.2">
      <c r="A11" s="8">
        <v>2015</v>
      </c>
      <c r="B11" s="9">
        <v>5.7</v>
      </c>
      <c r="C11" s="9">
        <v>2.2999999999999998</v>
      </c>
      <c r="D11" s="10">
        <v>3.4</v>
      </c>
      <c r="F11" s="41"/>
      <c r="G11" s="41"/>
      <c r="H11" s="41"/>
    </row>
    <row r="12" spans="1:8" x14ac:dyDescent="0.2">
      <c r="A12" s="8">
        <v>2016</v>
      </c>
      <c r="B12" s="9">
        <v>5</v>
      </c>
      <c r="C12" s="9">
        <v>2.1</v>
      </c>
      <c r="D12" s="10">
        <v>2.8</v>
      </c>
      <c r="F12" s="41"/>
      <c r="G12" s="41"/>
      <c r="H12" s="41"/>
    </row>
    <row r="13" spans="1:8" x14ac:dyDescent="0.2">
      <c r="A13" s="8">
        <v>2017</v>
      </c>
      <c r="B13" s="9">
        <v>5.3</v>
      </c>
      <c r="C13" s="9">
        <v>0.9</v>
      </c>
      <c r="D13" s="10">
        <v>4.4000000000000004</v>
      </c>
      <c r="F13" s="41"/>
      <c r="G13" s="41"/>
      <c r="H13" s="41"/>
    </row>
    <row r="14" spans="1:8" x14ac:dyDescent="0.2">
      <c r="A14" s="11">
        <v>2018</v>
      </c>
      <c r="B14" s="12">
        <v>3.7</v>
      </c>
      <c r="C14" s="12">
        <v>4.5999999999999996</v>
      </c>
      <c r="D14" s="13">
        <v>-0.9</v>
      </c>
      <c r="F14" s="41"/>
      <c r="G14" s="41"/>
      <c r="H14" s="41"/>
    </row>
    <row r="15" spans="1:8" x14ac:dyDescent="0.2">
      <c r="A15" s="14" t="s">
        <v>5</v>
      </c>
      <c r="B15" s="15">
        <v>6.3</v>
      </c>
      <c r="C15" s="15">
        <v>3</v>
      </c>
      <c r="D15" s="16">
        <v>3.3</v>
      </c>
      <c r="F15" s="41"/>
      <c r="G15" s="41"/>
      <c r="H15" s="41"/>
    </row>
    <row r="16" spans="1:8" x14ac:dyDescent="0.2">
      <c r="A16" s="17"/>
    </row>
    <row r="18" spans="1:13" x14ac:dyDescent="0.2">
      <c r="A18" s="18" t="s">
        <v>16</v>
      </c>
      <c r="B18" s="18">
        <v>2008</v>
      </c>
      <c r="C18" s="18">
        <v>2009</v>
      </c>
      <c r="D18" s="18">
        <v>2010</v>
      </c>
      <c r="E18" s="18">
        <v>2011</v>
      </c>
      <c r="F18" s="18">
        <v>2012</v>
      </c>
      <c r="G18" s="18">
        <v>2013</v>
      </c>
      <c r="H18" s="18">
        <v>2014</v>
      </c>
      <c r="I18" s="18">
        <v>2015</v>
      </c>
      <c r="J18" s="18">
        <v>2016</v>
      </c>
      <c r="K18" s="18">
        <v>2017</v>
      </c>
      <c r="L18" s="18">
        <v>2018</v>
      </c>
      <c r="M18" s="18" t="s">
        <v>11</v>
      </c>
    </row>
    <row r="19" spans="1:13" x14ac:dyDescent="0.2">
      <c r="A19" s="18" t="s">
        <v>12</v>
      </c>
      <c r="B19" s="18">
        <v>3.3</v>
      </c>
      <c r="C19" s="18">
        <v>-15.2</v>
      </c>
      <c r="D19" s="18">
        <v>2.6</v>
      </c>
      <c r="E19" s="18">
        <v>3.4</v>
      </c>
      <c r="F19" s="18">
        <v>-3.7</v>
      </c>
      <c r="G19" s="18">
        <v>0.3</v>
      </c>
      <c r="H19" s="18">
        <v>-2.8</v>
      </c>
      <c r="I19" s="18">
        <v>5.5</v>
      </c>
      <c r="J19" s="18">
        <v>-3.1</v>
      </c>
      <c r="K19" s="18">
        <v>5.6</v>
      </c>
      <c r="L19" s="18">
        <v>-0.7</v>
      </c>
      <c r="M19" s="18">
        <v>-0.4</v>
      </c>
    </row>
    <row r="20" spans="1:13" x14ac:dyDescent="0.2">
      <c r="A20" s="18" t="s">
        <v>13</v>
      </c>
      <c r="B20" s="18">
        <v>2.6</v>
      </c>
      <c r="C20" s="18">
        <v>-2.7</v>
      </c>
      <c r="D20" s="18">
        <v>8</v>
      </c>
      <c r="E20" s="18">
        <v>18.8</v>
      </c>
      <c r="F20" s="18">
        <v>4.2</v>
      </c>
      <c r="G20" s="18">
        <v>-12.7</v>
      </c>
      <c r="H20" s="18">
        <v>6.1</v>
      </c>
      <c r="I20" s="18">
        <v>-3.1</v>
      </c>
      <c r="J20" s="18">
        <v>3.8</v>
      </c>
      <c r="K20" s="18">
        <v>1.2</v>
      </c>
      <c r="L20" s="18">
        <v>-6.9</v>
      </c>
      <c r="M20" s="18">
        <v>1.8</v>
      </c>
    </row>
    <row r="21" spans="1:13" x14ac:dyDescent="0.2">
      <c r="A21" s="18" t="s">
        <v>14</v>
      </c>
      <c r="B21" s="18">
        <v>16</v>
      </c>
      <c r="C21" s="18">
        <v>3.1</v>
      </c>
      <c r="D21" s="18">
        <v>12.6</v>
      </c>
      <c r="E21" s="18">
        <v>-4.5999999999999996</v>
      </c>
      <c r="F21" s="18">
        <v>42.7</v>
      </c>
      <c r="G21" s="18">
        <v>-16.7</v>
      </c>
      <c r="H21" s="18">
        <v>14.8</v>
      </c>
      <c r="I21" s="18">
        <v>18.600000000000001</v>
      </c>
      <c r="J21" s="18">
        <v>14.8</v>
      </c>
      <c r="K21" s="18">
        <v>-4.5999999999999996</v>
      </c>
      <c r="L21" s="18">
        <v>30.9</v>
      </c>
      <c r="M21" s="18">
        <v>11.6</v>
      </c>
    </row>
    <row r="22" spans="1:13" x14ac:dyDescent="0.2">
      <c r="A22" s="18" t="s">
        <v>15</v>
      </c>
      <c r="B22" s="18">
        <v>17.399999999999999</v>
      </c>
      <c r="C22" s="18">
        <v>7.6</v>
      </c>
      <c r="D22" s="18">
        <v>4.4000000000000004</v>
      </c>
      <c r="E22" s="18">
        <v>-5.2</v>
      </c>
      <c r="F22" s="18">
        <v>25.4</v>
      </c>
      <c r="G22" s="18">
        <v>17.899999999999999</v>
      </c>
      <c r="H22" s="18">
        <v>2.1</v>
      </c>
      <c r="I22" s="18">
        <v>27.4</v>
      </c>
      <c r="J22" s="18">
        <v>5.7</v>
      </c>
      <c r="K22" s="18">
        <v>6.7</v>
      </c>
      <c r="L22" s="18">
        <v>-1.9</v>
      </c>
      <c r="M22" s="18">
        <v>9.8000000000000007</v>
      </c>
    </row>
    <row r="25" spans="1:13" x14ac:dyDescent="0.2">
      <c r="A25" s="18" t="s">
        <v>17</v>
      </c>
      <c r="B25" s="18" t="s">
        <v>12</v>
      </c>
      <c r="C25" s="18" t="s">
        <v>13</v>
      </c>
      <c r="D25" s="18" t="s">
        <v>14</v>
      </c>
      <c r="E25" s="18" t="s">
        <v>15</v>
      </c>
    </row>
    <row r="26" spans="1:13" x14ac:dyDescent="0.2">
      <c r="A26" s="18">
        <v>2008</v>
      </c>
      <c r="B26" s="18">
        <v>3.3</v>
      </c>
      <c r="C26" s="18">
        <v>2.6</v>
      </c>
      <c r="D26" s="18">
        <v>16</v>
      </c>
      <c r="E26" s="18">
        <v>17.399999999999999</v>
      </c>
    </row>
    <row r="27" spans="1:13" x14ac:dyDescent="0.2">
      <c r="A27" s="18">
        <v>2009</v>
      </c>
      <c r="B27" s="18">
        <v>-15.2</v>
      </c>
      <c r="C27" s="18">
        <v>-2.7</v>
      </c>
      <c r="D27" s="18">
        <v>3.1</v>
      </c>
      <c r="E27" s="18">
        <v>7.6</v>
      </c>
    </row>
    <row r="28" spans="1:13" x14ac:dyDescent="0.2">
      <c r="A28" s="18">
        <v>2010</v>
      </c>
      <c r="B28" s="18">
        <v>2.6</v>
      </c>
      <c r="C28" s="18">
        <v>8</v>
      </c>
      <c r="D28" s="18">
        <v>12.6</v>
      </c>
      <c r="E28" s="18">
        <v>4.4000000000000004</v>
      </c>
    </row>
    <row r="29" spans="1:13" x14ac:dyDescent="0.2">
      <c r="A29" s="18">
        <v>2011</v>
      </c>
      <c r="B29" s="18">
        <v>3.4</v>
      </c>
      <c r="C29" s="18">
        <v>18.8</v>
      </c>
      <c r="D29" s="18">
        <v>-4.5999999999999996</v>
      </c>
      <c r="E29" s="18">
        <v>-5.2</v>
      </c>
    </row>
    <row r="30" spans="1:13" x14ac:dyDescent="0.2">
      <c r="A30" s="18">
        <v>2012</v>
      </c>
      <c r="B30" s="18">
        <v>-3.7</v>
      </c>
      <c r="C30" s="18">
        <v>4.2</v>
      </c>
      <c r="D30" s="18">
        <v>42.7</v>
      </c>
      <c r="E30" s="18">
        <v>25.4</v>
      </c>
    </row>
    <row r="31" spans="1:13" x14ac:dyDescent="0.2">
      <c r="A31" s="18">
        <v>2013</v>
      </c>
      <c r="B31" s="18">
        <v>0.3</v>
      </c>
      <c r="C31" s="18">
        <v>-12.7</v>
      </c>
      <c r="D31" s="18">
        <v>-16.7</v>
      </c>
      <c r="E31" s="18">
        <v>17.899999999999999</v>
      </c>
    </row>
    <row r="32" spans="1:13" x14ac:dyDescent="0.2">
      <c r="A32" s="18">
        <v>2014</v>
      </c>
      <c r="B32" s="18">
        <v>-2.8</v>
      </c>
      <c r="C32" s="18">
        <v>6.1</v>
      </c>
      <c r="D32" s="18">
        <v>14.8</v>
      </c>
      <c r="E32" s="18">
        <v>2.1</v>
      </c>
    </row>
    <row r="33" spans="1:13" x14ac:dyDescent="0.2">
      <c r="A33" s="18">
        <v>2015</v>
      </c>
      <c r="B33" s="18">
        <v>5.5</v>
      </c>
      <c r="C33" s="18">
        <v>-3.1</v>
      </c>
      <c r="D33" s="18">
        <v>18.600000000000001</v>
      </c>
      <c r="E33" s="18">
        <v>27.4</v>
      </c>
    </row>
    <row r="34" spans="1:13" x14ac:dyDescent="0.2">
      <c r="A34" s="18">
        <v>2016</v>
      </c>
      <c r="B34" s="18">
        <v>-3.1</v>
      </c>
      <c r="C34" s="18">
        <v>3.8</v>
      </c>
      <c r="D34" s="18">
        <v>14.8</v>
      </c>
      <c r="E34" s="18">
        <v>5.7</v>
      </c>
    </row>
    <row r="35" spans="1:13" x14ac:dyDescent="0.2">
      <c r="A35" s="18">
        <v>2017</v>
      </c>
      <c r="B35" s="18">
        <v>5.6</v>
      </c>
      <c r="C35" s="18">
        <v>1.2</v>
      </c>
      <c r="D35" s="18">
        <v>-4.5999999999999996</v>
      </c>
      <c r="E35" s="18">
        <v>6.7</v>
      </c>
    </row>
    <row r="36" spans="1:13" x14ac:dyDescent="0.2">
      <c r="A36" s="18">
        <v>2018</v>
      </c>
      <c r="B36" s="18">
        <v>-0.7</v>
      </c>
      <c r="C36" s="18">
        <v>-6.9</v>
      </c>
      <c r="D36" s="18">
        <v>30.9</v>
      </c>
      <c r="E36" s="18">
        <v>-1.9</v>
      </c>
    </row>
    <row r="37" spans="1:13" x14ac:dyDescent="0.2">
      <c r="A37" s="18" t="s">
        <v>11</v>
      </c>
      <c r="B37" s="18">
        <v>-0.4</v>
      </c>
      <c r="C37" s="18">
        <v>1.8</v>
      </c>
      <c r="D37" s="18">
        <v>11.6</v>
      </c>
      <c r="E37" s="18">
        <v>9.8000000000000007</v>
      </c>
    </row>
    <row r="42" spans="1:13" x14ac:dyDescent="0.2">
      <c r="B42" s="18">
        <v>2008</v>
      </c>
      <c r="C42" s="18">
        <v>2009</v>
      </c>
      <c r="D42" s="18">
        <v>2010</v>
      </c>
      <c r="E42" s="18">
        <v>2011</v>
      </c>
      <c r="F42" s="18">
        <v>2012</v>
      </c>
      <c r="G42" s="18">
        <v>2013</v>
      </c>
      <c r="H42" s="18">
        <v>2014</v>
      </c>
      <c r="I42" s="18">
        <v>2015</v>
      </c>
      <c r="J42" s="18">
        <v>2016</v>
      </c>
      <c r="K42" s="18">
        <v>2017</v>
      </c>
      <c r="L42" s="18">
        <v>2018</v>
      </c>
      <c r="M42" s="18" t="s">
        <v>33</v>
      </c>
    </row>
    <row r="43" spans="1:13" x14ac:dyDescent="0.2">
      <c r="A43" s="18" t="s">
        <v>34</v>
      </c>
      <c r="B43" s="42">
        <v>9.9</v>
      </c>
      <c r="C43" s="42">
        <v>1.2</v>
      </c>
      <c r="D43" s="42">
        <v>5.8</v>
      </c>
      <c r="E43" s="42">
        <v>11.3</v>
      </c>
      <c r="F43" s="42">
        <v>9.8000000000000007</v>
      </c>
      <c r="G43" s="42">
        <v>6.9</v>
      </c>
      <c r="H43" s="42">
        <v>5.0999999999999996</v>
      </c>
      <c r="I43" s="42">
        <v>5.6</v>
      </c>
      <c r="J43" s="42">
        <v>5</v>
      </c>
      <c r="K43" s="42">
        <v>5.4</v>
      </c>
      <c r="L43" s="42">
        <v>3.7</v>
      </c>
      <c r="M43" s="42">
        <v>6.3</v>
      </c>
    </row>
    <row r="44" spans="1:13" x14ac:dyDescent="0.2">
      <c r="A44" s="18" t="s">
        <v>12</v>
      </c>
      <c r="B44" s="42">
        <v>2.8</v>
      </c>
      <c r="C44" s="42">
        <v>-14.6</v>
      </c>
      <c r="D44" s="42">
        <v>0.1</v>
      </c>
      <c r="E44" s="42">
        <v>4.8</v>
      </c>
      <c r="F44" s="42">
        <v>1.8</v>
      </c>
      <c r="G44" s="42">
        <v>3.5</v>
      </c>
      <c r="H44" s="42">
        <v>-0.8</v>
      </c>
      <c r="I44" s="42">
        <v>0.8</v>
      </c>
      <c r="J44" s="42">
        <v>3.6</v>
      </c>
      <c r="K44" s="42">
        <v>2.5</v>
      </c>
      <c r="L44" s="42">
        <v>1.8</v>
      </c>
      <c r="M44" s="42">
        <v>0.6</v>
      </c>
    </row>
    <row r="45" spans="1:13" x14ac:dyDescent="0.2">
      <c r="A45" s="18" t="s">
        <v>13</v>
      </c>
      <c r="B45" s="42">
        <v>3.7</v>
      </c>
      <c r="C45" s="42">
        <v>-1.5</v>
      </c>
      <c r="D45" s="42">
        <v>4.2</v>
      </c>
      <c r="E45" s="42">
        <v>5.6</v>
      </c>
      <c r="F45" s="42">
        <v>8.1999999999999993</v>
      </c>
      <c r="G45" s="42">
        <v>3.9</v>
      </c>
      <c r="H45" s="42">
        <v>3.5</v>
      </c>
      <c r="I45" s="42">
        <v>3.4</v>
      </c>
      <c r="J45" s="42">
        <v>1.1000000000000001</v>
      </c>
      <c r="K45" s="42">
        <v>2.2000000000000002</v>
      </c>
      <c r="L45" s="42">
        <v>0.7</v>
      </c>
      <c r="M45" s="42">
        <v>3.2</v>
      </c>
    </row>
    <row r="46" spans="1:13" x14ac:dyDescent="0.2">
      <c r="A46" s="18" t="s">
        <v>14</v>
      </c>
      <c r="B46" s="42">
        <v>11.7</v>
      </c>
      <c r="C46" s="42">
        <v>12.8</v>
      </c>
      <c r="D46" s="42">
        <v>2</v>
      </c>
      <c r="E46" s="42">
        <v>21.3</v>
      </c>
      <c r="F46" s="42">
        <v>14.7</v>
      </c>
      <c r="G46" s="42">
        <v>5.0999999999999996</v>
      </c>
      <c r="H46" s="42">
        <v>11.5</v>
      </c>
      <c r="I46" s="42">
        <v>10.3</v>
      </c>
      <c r="J46" s="42">
        <v>10.199999999999999</v>
      </c>
      <c r="K46" s="42">
        <v>3.6</v>
      </c>
      <c r="L46" s="42">
        <v>2.6</v>
      </c>
      <c r="M46" s="42">
        <v>9.6</v>
      </c>
    </row>
    <row r="47" spans="1:13" x14ac:dyDescent="0.2">
      <c r="A47" s="18" t="s">
        <v>15</v>
      </c>
      <c r="B47" s="42">
        <v>29.9</v>
      </c>
      <c r="C47" s="42">
        <v>3.3</v>
      </c>
      <c r="D47" s="42">
        <v>9.1</v>
      </c>
      <c r="E47" s="42">
        <v>24.9</v>
      </c>
      <c r="F47" s="42">
        <v>32.6</v>
      </c>
      <c r="G47" s="42">
        <v>26.7</v>
      </c>
      <c r="H47" s="42">
        <v>13.2</v>
      </c>
      <c r="I47" s="42">
        <v>13</v>
      </c>
      <c r="J47" s="42">
        <v>8.1</v>
      </c>
      <c r="K47" s="42">
        <v>8.3000000000000007</v>
      </c>
      <c r="L47" s="42">
        <v>3.2</v>
      </c>
      <c r="M47" s="42">
        <v>15.7</v>
      </c>
    </row>
    <row r="48" spans="1:13" x14ac:dyDescent="0.2">
      <c r="A48" s="18" t="s">
        <v>35</v>
      </c>
      <c r="B48" s="42">
        <v>12.1</v>
      </c>
      <c r="C48" s="42">
        <v>7.5</v>
      </c>
      <c r="D48" s="42">
        <v>-0.4</v>
      </c>
      <c r="E48" s="42">
        <v>7.6</v>
      </c>
      <c r="F48" s="42">
        <v>6.7</v>
      </c>
      <c r="G48" s="42">
        <v>8.1999999999999993</v>
      </c>
      <c r="H48" s="42">
        <v>4</v>
      </c>
      <c r="I48" s="42">
        <v>7.6</v>
      </c>
      <c r="J48" s="42">
        <v>7.4</v>
      </c>
      <c r="K48" s="42">
        <v>5</v>
      </c>
      <c r="L48" s="42">
        <v>4.2</v>
      </c>
      <c r="M48" s="42">
        <v>6.4</v>
      </c>
    </row>
    <row r="51" spans="1:14" x14ac:dyDescent="0.2">
      <c r="A51" s="18" t="s">
        <v>17</v>
      </c>
      <c r="B51" s="18" t="s">
        <v>34</v>
      </c>
      <c r="C51" s="18" t="s">
        <v>12</v>
      </c>
      <c r="D51" s="18" t="s">
        <v>13</v>
      </c>
      <c r="E51" s="18" t="s">
        <v>14</v>
      </c>
      <c r="F51" s="18" t="s">
        <v>15</v>
      </c>
      <c r="G51" s="18" t="s">
        <v>35</v>
      </c>
    </row>
    <row r="52" spans="1:14" x14ac:dyDescent="0.2">
      <c r="A52" s="18">
        <v>2008</v>
      </c>
      <c r="B52" s="42">
        <v>9.9</v>
      </c>
      <c r="C52" s="42">
        <v>2.8</v>
      </c>
      <c r="D52" s="42">
        <v>3.7</v>
      </c>
      <c r="E52" s="42">
        <v>11.7</v>
      </c>
      <c r="F52" s="42">
        <v>29.9</v>
      </c>
      <c r="G52" s="42">
        <v>12.1</v>
      </c>
      <c r="I52" s="42"/>
      <c r="J52" s="42"/>
      <c r="K52" s="42"/>
      <c r="L52" s="42"/>
      <c r="M52" s="42"/>
      <c r="N52" s="42"/>
    </row>
    <row r="53" spans="1:14" x14ac:dyDescent="0.2">
      <c r="A53" s="18">
        <v>2009</v>
      </c>
      <c r="B53" s="42">
        <v>1.2</v>
      </c>
      <c r="C53" s="42">
        <v>-14.6</v>
      </c>
      <c r="D53" s="42">
        <v>-1.5</v>
      </c>
      <c r="E53" s="42">
        <v>12.8</v>
      </c>
      <c r="F53" s="42">
        <v>3.3</v>
      </c>
      <c r="G53" s="42">
        <v>7.5</v>
      </c>
      <c r="I53" s="42"/>
      <c r="J53" s="42"/>
      <c r="K53" s="42"/>
      <c r="L53" s="42"/>
      <c r="M53" s="42"/>
      <c r="N53" s="42"/>
    </row>
    <row r="54" spans="1:14" x14ac:dyDescent="0.2">
      <c r="A54" s="18">
        <v>2010</v>
      </c>
      <c r="B54" s="42">
        <v>5.8</v>
      </c>
      <c r="C54" s="42">
        <v>0.1</v>
      </c>
      <c r="D54" s="42">
        <v>4.2</v>
      </c>
      <c r="E54" s="42">
        <v>2</v>
      </c>
      <c r="F54" s="42">
        <v>9.1</v>
      </c>
      <c r="G54" s="42">
        <v>-0.4</v>
      </c>
      <c r="I54" s="42"/>
      <c r="J54" s="42"/>
      <c r="K54" s="42"/>
      <c r="L54" s="42"/>
      <c r="M54" s="42"/>
      <c r="N54" s="42"/>
    </row>
    <row r="55" spans="1:14" x14ac:dyDescent="0.2">
      <c r="A55" s="18">
        <v>2011</v>
      </c>
      <c r="B55" s="42">
        <v>11.3</v>
      </c>
      <c r="C55" s="42">
        <v>4.8</v>
      </c>
      <c r="D55" s="42">
        <v>5.6</v>
      </c>
      <c r="E55" s="42">
        <v>21.3</v>
      </c>
      <c r="F55" s="42">
        <v>24.9</v>
      </c>
      <c r="G55" s="42">
        <v>7.6</v>
      </c>
      <c r="I55" s="42"/>
      <c r="J55" s="42"/>
      <c r="K55" s="42"/>
      <c r="L55" s="42"/>
      <c r="M55" s="42"/>
      <c r="N55" s="42"/>
    </row>
    <row r="56" spans="1:14" x14ac:dyDescent="0.2">
      <c r="A56" s="18">
        <v>2012</v>
      </c>
      <c r="B56" s="42">
        <v>9.8000000000000007</v>
      </c>
      <c r="C56" s="42">
        <v>1.8</v>
      </c>
      <c r="D56" s="42">
        <v>8.1999999999999993</v>
      </c>
      <c r="E56" s="42">
        <v>14.7</v>
      </c>
      <c r="F56" s="42">
        <v>32.6</v>
      </c>
      <c r="G56" s="42">
        <v>6.7</v>
      </c>
      <c r="I56" s="42"/>
      <c r="J56" s="42"/>
      <c r="K56" s="42"/>
      <c r="L56" s="42"/>
      <c r="M56" s="42"/>
      <c r="N56" s="42"/>
    </row>
    <row r="57" spans="1:14" x14ac:dyDescent="0.2">
      <c r="A57" s="18">
        <v>2013</v>
      </c>
      <c r="B57" s="42">
        <v>6.9</v>
      </c>
      <c r="C57" s="42">
        <v>3.5</v>
      </c>
      <c r="D57" s="42">
        <v>3.9</v>
      </c>
      <c r="E57" s="42">
        <v>5.0999999999999996</v>
      </c>
      <c r="F57" s="42">
        <v>26.7</v>
      </c>
      <c r="G57" s="42">
        <v>8.1999999999999993</v>
      </c>
      <c r="I57" s="42"/>
      <c r="J57" s="42"/>
      <c r="K57" s="42"/>
      <c r="L57" s="42"/>
      <c r="M57" s="42"/>
      <c r="N57" s="42"/>
    </row>
    <row r="58" spans="1:14" x14ac:dyDescent="0.2">
      <c r="A58" s="18">
        <v>2014</v>
      </c>
      <c r="B58" s="42">
        <v>5.0999999999999996</v>
      </c>
      <c r="C58" s="42">
        <v>-0.8</v>
      </c>
      <c r="D58" s="42">
        <v>3.5</v>
      </c>
      <c r="E58" s="42">
        <v>11.5</v>
      </c>
      <c r="F58" s="42">
        <v>13.2</v>
      </c>
      <c r="G58" s="42">
        <v>4</v>
      </c>
      <c r="I58" s="42"/>
      <c r="J58" s="42"/>
      <c r="K58" s="42"/>
      <c r="L58" s="42"/>
      <c r="M58" s="42"/>
      <c r="N58" s="42"/>
    </row>
    <row r="59" spans="1:14" x14ac:dyDescent="0.2">
      <c r="A59" s="18">
        <v>2015</v>
      </c>
      <c r="B59" s="42">
        <v>5.6</v>
      </c>
      <c r="C59" s="42">
        <v>0.8</v>
      </c>
      <c r="D59" s="42">
        <v>3.4</v>
      </c>
      <c r="E59" s="42">
        <v>10.3</v>
      </c>
      <c r="F59" s="42">
        <v>13</v>
      </c>
      <c r="G59" s="42">
        <v>7.6</v>
      </c>
      <c r="I59" s="42"/>
      <c r="J59" s="42"/>
      <c r="K59" s="42"/>
      <c r="L59" s="42"/>
      <c r="M59" s="42"/>
      <c r="N59" s="42"/>
    </row>
    <row r="60" spans="1:14" x14ac:dyDescent="0.2">
      <c r="A60" s="18">
        <v>2016</v>
      </c>
      <c r="B60" s="42">
        <v>5</v>
      </c>
      <c r="C60" s="42">
        <v>3.6</v>
      </c>
      <c r="D60" s="42">
        <v>1.1000000000000001</v>
      </c>
      <c r="E60" s="42">
        <v>10.199999999999999</v>
      </c>
      <c r="F60" s="42">
        <v>8.1</v>
      </c>
      <c r="G60" s="42">
        <v>7.4</v>
      </c>
      <c r="I60" s="42"/>
      <c r="J60" s="42"/>
      <c r="K60" s="42"/>
      <c r="L60" s="42"/>
      <c r="M60" s="42"/>
      <c r="N60" s="42"/>
    </row>
    <row r="61" spans="1:14" x14ac:dyDescent="0.2">
      <c r="A61" s="18">
        <v>2017</v>
      </c>
      <c r="B61" s="42">
        <v>5.4</v>
      </c>
      <c r="C61" s="42">
        <v>2.5</v>
      </c>
      <c r="D61" s="42">
        <v>2.2000000000000002</v>
      </c>
      <c r="E61" s="42">
        <v>3.6</v>
      </c>
      <c r="F61" s="42">
        <v>8.3000000000000007</v>
      </c>
      <c r="G61" s="42">
        <v>5</v>
      </c>
      <c r="I61" s="42"/>
      <c r="J61" s="42"/>
      <c r="K61" s="42"/>
      <c r="L61" s="42"/>
      <c r="M61" s="42"/>
      <c r="N61" s="42"/>
    </row>
    <row r="62" spans="1:14" x14ac:dyDescent="0.2">
      <c r="A62" s="18">
        <v>2018</v>
      </c>
      <c r="B62" s="42">
        <v>3.7</v>
      </c>
      <c r="C62" s="42">
        <v>1.8</v>
      </c>
      <c r="D62" s="42">
        <v>0.7</v>
      </c>
      <c r="E62" s="42">
        <v>2.6</v>
      </c>
      <c r="F62" s="42">
        <v>3.2</v>
      </c>
      <c r="G62" s="42">
        <v>4.2</v>
      </c>
      <c r="I62" s="42"/>
      <c r="J62" s="42"/>
      <c r="K62" s="42"/>
      <c r="L62" s="42"/>
      <c r="M62" s="42"/>
      <c r="N62" s="42"/>
    </row>
    <row r="63" spans="1:14" x14ac:dyDescent="0.2">
      <c r="A63" s="18" t="s">
        <v>11</v>
      </c>
      <c r="B63" s="42">
        <v>6.3</v>
      </c>
      <c r="C63" s="42">
        <v>0.6</v>
      </c>
      <c r="D63" s="42">
        <v>3.2</v>
      </c>
      <c r="E63" s="42">
        <v>9.6</v>
      </c>
      <c r="F63" s="42">
        <v>15.7</v>
      </c>
      <c r="G63" s="42">
        <v>6.4</v>
      </c>
      <c r="I63" s="42"/>
      <c r="J63" s="42"/>
      <c r="K63" s="42"/>
      <c r="L63" s="42"/>
      <c r="M63" s="42"/>
      <c r="N63" s="42"/>
    </row>
    <row r="66" spans="1:2" x14ac:dyDescent="0.2">
      <c r="A66" s="18" t="s">
        <v>47</v>
      </c>
      <c r="B66" s="18" t="s">
        <v>48</v>
      </c>
    </row>
    <row r="67" spans="1:2" x14ac:dyDescent="0.2">
      <c r="A67" s="36" t="s">
        <v>38</v>
      </c>
      <c r="B67" s="41">
        <v>4.5</v>
      </c>
    </row>
    <row r="68" spans="1:2" x14ac:dyDescent="0.2">
      <c r="A68" s="37" t="s">
        <v>39</v>
      </c>
      <c r="B68" s="41">
        <v>2.5</v>
      </c>
    </row>
    <row r="69" spans="1:2" x14ac:dyDescent="0.2">
      <c r="A69" s="37" t="s">
        <v>40</v>
      </c>
      <c r="B69" s="41">
        <v>9.6</v>
      </c>
    </row>
    <row r="70" spans="1:2" x14ac:dyDescent="0.2">
      <c r="A70" s="37" t="s">
        <v>41</v>
      </c>
      <c r="B70" s="41">
        <v>3.6</v>
      </c>
    </row>
    <row r="71" spans="1:2" x14ac:dyDescent="0.2">
      <c r="A71" s="37" t="s">
        <v>42</v>
      </c>
      <c r="B71" s="41">
        <v>0.9</v>
      </c>
    </row>
    <row r="72" spans="1:2" x14ac:dyDescent="0.2">
      <c r="A72" s="36" t="s">
        <v>43</v>
      </c>
      <c r="B72" s="41">
        <v>5.0999999999999996</v>
      </c>
    </row>
    <row r="73" spans="1:2" x14ac:dyDescent="0.2">
      <c r="A73" s="36" t="s">
        <v>44</v>
      </c>
      <c r="B73" s="41">
        <v>3.1</v>
      </c>
    </row>
    <row r="74" spans="1:2" x14ac:dyDescent="0.2">
      <c r="A74" s="36" t="s">
        <v>45</v>
      </c>
      <c r="B74" s="41">
        <v>9.5</v>
      </c>
    </row>
    <row r="75" spans="1:2" x14ac:dyDescent="0.2">
      <c r="A75" s="38" t="s">
        <v>46</v>
      </c>
      <c r="B75" s="41">
        <v>5.2</v>
      </c>
    </row>
    <row r="76" spans="1:2" x14ac:dyDescent="0.2">
      <c r="A76" s="39" t="s">
        <v>50</v>
      </c>
      <c r="B76" s="41">
        <v>4.9000000000000004</v>
      </c>
    </row>
    <row r="77" spans="1:2" x14ac:dyDescent="0.2">
      <c r="A77" s="39"/>
      <c r="B77" s="41"/>
    </row>
    <row r="78" spans="1:2" x14ac:dyDescent="0.2">
      <c r="A78" s="18" t="s">
        <v>47</v>
      </c>
      <c r="B78" s="18" t="s">
        <v>51</v>
      </c>
    </row>
    <row r="79" spans="1:2" x14ac:dyDescent="0.2">
      <c r="A79" s="36" t="s">
        <v>38</v>
      </c>
      <c r="B79" s="41">
        <v>6.4</v>
      </c>
    </row>
    <row r="80" spans="1:2" x14ac:dyDescent="0.2">
      <c r="A80" s="37" t="s">
        <v>39</v>
      </c>
      <c r="B80" s="41">
        <v>5.5</v>
      </c>
    </row>
    <row r="81" spans="1:13" x14ac:dyDescent="0.2">
      <c r="A81" s="37" t="s">
        <v>40</v>
      </c>
      <c r="B81" s="41">
        <v>0.9</v>
      </c>
    </row>
    <row r="82" spans="1:13" x14ac:dyDescent="0.2">
      <c r="A82" s="37" t="s">
        <v>41</v>
      </c>
      <c r="B82" s="41">
        <v>6</v>
      </c>
    </row>
    <row r="83" spans="1:13" x14ac:dyDescent="0.2">
      <c r="A83" s="37" t="s">
        <v>42</v>
      </c>
      <c r="B83" s="41">
        <v>13.1</v>
      </c>
    </row>
    <row r="84" spans="1:13" x14ac:dyDescent="0.2">
      <c r="A84" s="36" t="s">
        <v>43</v>
      </c>
      <c r="B84" s="41">
        <v>4.5</v>
      </c>
    </row>
    <row r="85" spans="1:13" x14ac:dyDescent="0.2">
      <c r="A85" s="36" t="s">
        <v>44</v>
      </c>
      <c r="B85" s="41">
        <v>4.8</v>
      </c>
    </row>
    <row r="86" spans="1:13" x14ac:dyDescent="0.2">
      <c r="A86" s="36" t="s">
        <v>45</v>
      </c>
      <c r="B86" s="41">
        <v>1</v>
      </c>
    </row>
    <row r="87" spans="1:13" x14ac:dyDescent="0.2">
      <c r="A87" s="38" t="s">
        <v>46</v>
      </c>
      <c r="B87" s="41">
        <v>5.4</v>
      </c>
    </row>
    <row r="88" spans="1:13" x14ac:dyDescent="0.2">
      <c r="A88" s="39"/>
      <c r="B88" s="39"/>
    </row>
    <row r="90" spans="1:13" x14ac:dyDescent="0.2">
      <c r="A90" s="18" t="s">
        <v>55</v>
      </c>
    </row>
    <row r="91" spans="1:13" ht="15" x14ac:dyDescent="0.25">
      <c r="A91"/>
      <c r="B91" s="43">
        <v>2007</v>
      </c>
      <c r="C91" s="43">
        <v>2008</v>
      </c>
      <c r="D91" s="43">
        <v>2009</v>
      </c>
      <c r="E91" s="43">
        <v>2010</v>
      </c>
      <c r="F91" s="43">
        <v>2011</v>
      </c>
      <c r="G91" s="43">
        <v>2012</v>
      </c>
      <c r="H91" s="43">
        <v>2013</v>
      </c>
      <c r="I91" s="43">
        <v>2014</v>
      </c>
      <c r="J91" s="43">
        <v>2015</v>
      </c>
      <c r="K91" s="43">
        <v>2016</v>
      </c>
      <c r="L91" s="44">
        <v>2017</v>
      </c>
      <c r="M91" s="44">
        <v>2018</v>
      </c>
    </row>
    <row r="92" spans="1:13" x14ac:dyDescent="0.2">
      <c r="A92" s="45" t="s">
        <v>34</v>
      </c>
      <c r="B92" s="46">
        <v>62.747476689166817</v>
      </c>
      <c r="C92" s="46">
        <v>63.894522465951042</v>
      </c>
      <c r="D92" s="46">
        <v>64.148414224860431</v>
      </c>
      <c r="E92" s="46">
        <v>63.543238705601681</v>
      </c>
      <c r="F92" s="46">
        <v>61.85181628568904</v>
      </c>
      <c r="G92" s="46">
        <v>63.366608742991069</v>
      </c>
      <c r="H92" s="46">
        <v>64.114743345574226</v>
      </c>
      <c r="I92" s="46">
        <v>64.026503948849708</v>
      </c>
      <c r="J92" s="46">
        <v>64.150330287373208</v>
      </c>
      <c r="K92" s="46">
        <v>64.387367168011522</v>
      </c>
      <c r="L92" s="47">
        <v>64</v>
      </c>
      <c r="M92" s="47">
        <v>65.400000000000006</v>
      </c>
    </row>
    <row r="93" spans="1:13" ht="15" x14ac:dyDescent="0.25">
      <c r="A93" t="s">
        <v>53</v>
      </c>
      <c r="B93" s="48">
        <v>79.266389637166668</v>
      </c>
      <c r="C93" s="48">
        <v>81.539354123861997</v>
      </c>
      <c r="D93" s="48">
        <v>80.909788979168127</v>
      </c>
      <c r="E93" s="48">
        <v>80.399456064106005</v>
      </c>
      <c r="F93" s="48">
        <v>79.1534063121548</v>
      </c>
      <c r="G93" s="48">
        <v>80.053575577197179</v>
      </c>
      <c r="H93" s="48">
        <v>79.719256979739185</v>
      </c>
      <c r="I93" s="48">
        <v>79.355382457022003</v>
      </c>
      <c r="J93" s="48">
        <v>78.352360011280439</v>
      </c>
      <c r="K93" s="49">
        <v>78.608486446029104</v>
      </c>
      <c r="L93" s="50">
        <v>77.599999999999994</v>
      </c>
      <c r="M93" s="50">
        <v>78.8</v>
      </c>
    </row>
    <row r="94" spans="1:13" x14ac:dyDescent="0.2">
      <c r="A94" s="45" t="s">
        <v>54</v>
      </c>
      <c r="B94" s="48">
        <v>46.843662128619265</v>
      </c>
      <c r="C94" s="48">
        <v>47.189860453207018</v>
      </c>
      <c r="D94" s="48">
        <v>48.266194995434262</v>
      </c>
      <c r="E94" s="48">
        <v>47.536342812314267</v>
      </c>
      <c r="F94" s="48">
        <v>45.787563696001463</v>
      </c>
      <c r="G94" s="48">
        <v>48.024079657423428</v>
      </c>
      <c r="H94" s="48">
        <v>49.408050118447107</v>
      </c>
      <c r="I94" s="48">
        <v>49.840055921599024</v>
      </c>
      <c r="J94" s="48">
        <v>50.798680236881253</v>
      </c>
      <c r="K94" s="49">
        <v>51.05193870355339</v>
      </c>
      <c r="L94" s="50">
        <v>51.2</v>
      </c>
      <c r="M94" s="50">
        <v>52.8</v>
      </c>
    </row>
    <row r="96" spans="1:13" ht="15" x14ac:dyDescent="0.25">
      <c r="A96" t="s">
        <v>17</v>
      </c>
      <c r="B96" s="45" t="s">
        <v>34</v>
      </c>
      <c r="C96" t="s">
        <v>53</v>
      </c>
      <c r="D96" s="45" t="s">
        <v>54</v>
      </c>
    </row>
    <row r="97" spans="1:7" x14ac:dyDescent="0.2">
      <c r="A97" s="43">
        <v>2007</v>
      </c>
      <c r="B97" s="46">
        <v>62.747476689166817</v>
      </c>
      <c r="C97" s="48">
        <v>79.266389637166668</v>
      </c>
      <c r="D97" s="48">
        <v>46.843662128619265</v>
      </c>
      <c r="E97" s="42">
        <f t="shared" ref="E97:E108" si="0">ROUND(B97,1)</f>
        <v>62.7</v>
      </c>
      <c r="F97" s="42">
        <f t="shared" ref="F97:F108" si="1">ROUND(C97,1)</f>
        <v>79.3</v>
      </c>
      <c r="G97" s="42">
        <f t="shared" ref="G97:G108" si="2">ROUND(D97,1)</f>
        <v>46.8</v>
      </c>
    </row>
    <row r="98" spans="1:7" x14ac:dyDescent="0.2">
      <c r="A98" s="43">
        <v>2008</v>
      </c>
      <c r="B98" s="46">
        <v>63.894522465951042</v>
      </c>
      <c r="C98" s="48">
        <v>81.539354123861997</v>
      </c>
      <c r="D98" s="48">
        <v>47.189860453207018</v>
      </c>
      <c r="E98" s="42">
        <f t="shared" si="0"/>
        <v>63.9</v>
      </c>
      <c r="F98" s="42">
        <f t="shared" si="1"/>
        <v>81.5</v>
      </c>
      <c r="G98" s="42">
        <f t="shared" si="2"/>
        <v>47.2</v>
      </c>
    </row>
    <row r="99" spans="1:7" x14ac:dyDescent="0.2">
      <c r="A99" s="43">
        <v>2009</v>
      </c>
      <c r="B99" s="46">
        <v>64.148414224860431</v>
      </c>
      <c r="C99" s="48">
        <v>80.909788979168127</v>
      </c>
      <c r="D99" s="48">
        <v>48.266194995434262</v>
      </c>
      <c r="E99" s="42">
        <f t="shared" si="0"/>
        <v>64.099999999999994</v>
      </c>
      <c r="F99" s="42">
        <f t="shared" si="1"/>
        <v>80.900000000000006</v>
      </c>
      <c r="G99" s="42">
        <f t="shared" si="2"/>
        <v>48.3</v>
      </c>
    </row>
    <row r="100" spans="1:7" x14ac:dyDescent="0.2">
      <c r="A100" s="43">
        <v>2010</v>
      </c>
      <c r="B100" s="46">
        <v>63.543238705601681</v>
      </c>
      <c r="C100" s="48">
        <v>80.399456064106005</v>
      </c>
      <c r="D100" s="48">
        <v>47.536342812314267</v>
      </c>
      <c r="E100" s="42">
        <f t="shared" si="0"/>
        <v>63.5</v>
      </c>
      <c r="F100" s="42">
        <f t="shared" si="1"/>
        <v>80.400000000000006</v>
      </c>
      <c r="G100" s="42">
        <f t="shared" si="2"/>
        <v>47.5</v>
      </c>
    </row>
    <row r="101" spans="1:7" x14ac:dyDescent="0.2">
      <c r="A101" s="43">
        <v>2011</v>
      </c>
      <c r="B101" s="46">
        <v>61.85181628568904</v>
      </c>
      <c r="C101" s="48">
        <v>79.1534063121548</v>
      </c>
      <c r="D101" s="48">
        <v>45.787563696001463</v>
      </c>
      <c r="E101" s="42">
        <f t="shared" si="0"/>
        <v>61.9</v>
      </c>
      <c r="F101" s="42">
        <f t="shared" si="1"/>
        <v>79.2</v>
      </c>
      <c r="G101" s="42">
        <f t="shared" si="2"/>
        <v>45.8</v>
      </c>
    </row>
    <row r="102" spans="1:7" x14ac:dyDescent="0.2">
      <c r="A102" s="43">
        <v>2012</v>
      </c>
      <c r="B102" s="46">
        <v>63.366608742991069</v>
      </c>
      <c r="C102" s="48">
        <v>80.053575577197179</v>
      </c>
      <c r="D102" s="48">
        <v>48.024079657423428</v>
      </c>
      <c r="E102" s="42">
        <f t="shared" si="0"/>
        <v>63.4</v>
      </c>
      <c r="F102" s="42">
        <f t="shared" si="1"/>
        <v>80.099999999999994</v>
      </c>
      <c r="G102" s="42">
        <f t="shared" si="2"/>
        <v>48</v>
      </c>
    </row>
    <row r="103" spans="1:7" x14ac:dyDescent="0.2">
      <c r="A103" s="43">
        <v>2013</v>
      </c>
      <c r="B103" s="46">
        <v>64.114743345574226</v>
      </c>
      <c r="C103" s="48">
        <v>79.719256979739185</v>
      </c>
      <c r="D103" s="48">
        <v>49.408050118447107</v>
      </c>
      <c r="E103" s="42">
        <f t="shared" si="0"/>
        <v>64.099999999999994</v>
      </c>
      <c r="F103" s="42">
        <f t="shared" si="1"/>
        <v>79.7</v>
      </c>
      <c r="G103" s="42">
        <f t="shared" si="2"/>
        <v>49.4</v>
      </c>
    </row>
    <row r="104" spans="1:7" x14ac:dyDescent="0.2">
      <c r="A104" s="43">
        <v>2014</v>
      </c>
      <c r="B104" s="46">
        <v>64.026503948849708</v>
      </c>
      <c r="C104" s="48">
        <v>79.355382457022003</v>
      </c>
      <c r="D104" s="48">
        <v>49.840055921599024</v>
      </c>
      <c r="E104" s="42">
        <f t="shared" si="0"/>
        <v>64</v>
      </c>
      <c r="F104" s="42">
        <f t="shared" si="1"/>
        <v>79.400000000000006</v>
      </c>
      <c r="G104" s="42">
        <f t="shared" si="2"/>
        <v>49.8</v>
      </c>
    </row>
    <row r="105" spans="1:7" x14ac:dyDescent="0.2">
      <c r="A105" s="43">
        <v>2015</v>
      </c>
      <c r="B105" s="46">
        <v>64.150330287373208</v>
      </c>
      <c r="C105" s="48">
        <v>78.352360011280439</v>
      </c>
      <c r="D105" s="48">
        <v>50.798680236881253</v>
      </c>
      <c r="E105" s="42">
        <f t="shared" si="0"/>
        <v>64.2</v>
      </c>
      <c r="F105" s="42">
        <f t="shared" si="1"/>
        <v>78.400000000000006</v>
      </c>
      <c r="G105" s="42">
        <f t="shared" si="2"/>
        <v>50.8</v>
      </c>
    </row>
    <row r="106" spans="1:7" x14ac:dyDescent="0.2">
      <c r="A106" s="43">
        <v>2016</v>
      </c>
      <c r="B106" s="46">
        <v>64.387367168011522</v>
      </c>
      <c r="C106" s="49">
        <v>78.608486446029104</v>
      </c>
      <c r="D106" s="49">
        <v>51.05193870355339</v>
      </c>
      <c r="E106" s="42">
        <f t="shared" si="0"/>
        <v>64.400000000000006</v>
      </c>
      <c r="F106" s="42">
        <f t="shared" si="1"/>
        <v>78.599999999999994</v>
      </c>
      <c r="G106" s="42">
        <f t="shared" si="2"/>
        <v>51.1</v>
      </c>
    </row>
    <row r="107" spans="1:7" x14ac:dyDescent="0.2">
      <c r="A107" s="44">
        <v>2017</v>
      </c>
      <c r="B107" s="47">
        <v>64</v>
      </c>
      <c r="C107" s="50">
        <v>77.599999999999994</v>
      </c>
      <c r="D107" s="50">
        <v>51.2</v>
      </c>
      <c r="E107" s="42">
        <f t="shared" si="0"/>
        <v>64</v>
      </c>
      <c r="F107" s="42">
        <f t="shared" si="1"/>
        <v>77.599999999999994</v>
      </c>
      <c r="G107" s="42">
        <f t="shared" si="2"/>
        <v>51.2</v>
      </c>
    </row>
    <row r="108" spans="1:7" x14ac:dyDescent="0.2">
      <c r="A108" s="44">
        <v>2018</v>
      </c>
      <c r="B108" s="47">
        <v>65.400000000000006</v>
      </c>
      <c r="C108" s="50">
        <v>78.8</v>
      </c>
      <c r="D108" s="50">
        <v>52.8</v>
      </c>
      <c r="E108" s="42">
        <f t="shared" si="0"/>
        <v>65.400000000000006</v>
      </c>
      <c r="F108" s="42">
        <f t="shared" si="1"/>
        <v>78.8</v>
      </c>
      <c r="G108" s="42">
        <f t="shared" si="2"/>
        <v>52.8</v>
      </c>
    </row>
    <row r="110" spans="1:7" ht="15" x14ac:dyDescent="0.25">
      <c r="A110" t="s">
        <v>17</v>
      </c>
      <c r="B110" s="45" t="s">
        <v>34</v>
      </c>
      <c r="C110" t="s">
        <v>53</v>
      </c>
      <c r="D110" s="45" t="s">
        <v>54</v>
      </c>
    </row>
    <row r="111" spans="1:7" x14ac:dyDescent="0.2">
      <c r="A111" s="43">
        <v>2007</v>
      </c>
      <c r="B111" s="18">
        <v>62.7</v>
      </c>
      <c r="C111" s="18">
        <v>79.3</v>
      </c>
      <c r="D111" s="18">
        <v>46.8</v>
      </c>
    </row>
    <row r="112" spans="1:7" x14ac:dyDescent="0.2">
      <c r="A112" s="43">
        <v>2008</v>
      </c>
      <c r="B112" s="18">
        <v>63.9</v>
      </c>
      <c r="C112" s="18">
        <v>81.5</v>
      </c>
      <c r="D112" s="18">
        <v>47.2</v>
      </c>
    </row>
    <row r="113" spans="1:13" x14ac:dyDescent="0.2">
      <c r="A113" s="43">
        <v>2009</v>
      </c>
      <c r="B113" s="18">
        <v>64.099999999999994</v>
      </c>
      <c r="C113" s="18">
        <v>80.900000000000006</v>
      </c>
      <c r="D113" s="18">
        <v>48.3</v>
      </c>
    </row>
    <row r="114" spans="1:13" x14ac:dyDescent="0.2">
      <c r="A114" s="43">
        <v>2010</v>
      </c>
      <c r="B114" s="18">
        <v>63.5</v>
      </c>
      <c r="C114" s="18">
        <v>80.400000000000006</v>
      </c>
      <c r="D114" s="18">
        <v>47.5</v>
      </c>
    </row>
    <row r="115" spans="1:13" x14ac:dyDescent="0.2">
      <c r="A115" s="43">
        <v>2011</v>
      </c>
      <c r="B115" s="18">
        <v>61.9</v>
      </c>
      <c r="C115" s="18">
        <v>79.2</v>
      </c>
      <c r="D115" s="18">
        <v>45.8</v>
      </c>
    </row>
    <row r="116" spans="1:13" x14ac:dyDescent="0.2">
      <c r="A116" s="43">
        <v>2012</v>
      </c>
      <c r="B116" s="18">
        <v>63.4</v>
      </c>
      <c r="C116" s="18">
        <v>80.099999999999994</v>
      </c>
      <c r="D116" s="18">
        <v>48</v>
      </c>
    </row>
    <row r="117" spans="1:13" x14ac:dyDescent="0.2">
      <c r="A117" s="43">
        <v>2013</v>
      </c>
      <c r="B117" s="18">
        <v>64.099999999999994</v>
      </c>
      <c r="C117" s="18">
        <v>79.7</v>
      </c>
      <c r="D117" s="18">
        <v>49.4</v>
      </c>
    </row>
    <row r="118" spans="1:13" x14ac:dyDescent="0.2">
      <c r="A118" s="43">
        <v>2014</v>
      </c>
      <c r="B118" s="18">
        <v>64</v>
      </c>
      <c r="C118" s="18">
        <v>79.400000000000006</v>
      </c>
      <c r="D118" s="18">
        <v>49.8</v>
      </c>
    </row>
    <row r="119" spans="1:13" x14ac:dyDescent="0.2">
      <c r="A119" s="43">
        <v>2015</v>
      </c>
      <c r="B119" s="18">
        <v>64.2</v>
      </c>
      <c r="C119" s="18">
        <v>78.400000000000006</v>
      </c>
      <c r="D119" s="18">
        <v>50.8</v>
      </c>
    </row>
    <row r="120" spans="1:13" x14ac:dyDescent="0.2">
      <c r="A120" s="43">
        <v>2016</v>
      </c>
      <c r="B120" s="18">
        <v>64.400000000000006</v>
      </c>
      <c r="C120" s="18">
        <v>78.599999999999994</v>
      </c>
      <c r="D120" s="18">
        <v>51.1</v>
      </c>
    </row>
    <row r="121" spans="1:13" x14ac:dyDescent="0.2">
      <c r="A121" s="44">
        <v>2017</v>
      </c>
      <c r="B121" s="18">
        <v>64</v>
      </c>
      <c r="C121" s="18">
        <v>77.599999999999994</v>
      </c>
      <c r="D121" s="18">
        <v>51.2</v>
      </c>
    </row>
    <row r="122" spans="1:13" x14ac:dyDescent="0.2">
      <c r="A122" s="44">
        <v>2018</v>
      </c>
      <c r="B122" s="18">
        <v>65.400000000000006</v>
      </c>
      <c r="C122" s="18">
        <v>78.8</v>
      </c>
      <c r="D122" s="18">
        <v>52.8</v>
      </c>
    </row>
    <row r="126" spans="1:13" x14ac:dyDescent="0.2">
      <c r="A126" s="18" t="s">
        <v>58</v>
      </c>
    </row>
    <row r="127" spans="1:13" x14ac:dyDescent="0.2">
      <c r="A127" s="18" t="s">
        <v>17</v>
      </c>
      <c r="B127" s="52">
        <v>2007</v>
      </c>
      <c r="C127" s="52">
        <v>2008</v>
      </c>
      <c r="D127" s="52">
        <v>2009</v>
      </c>
      <c r="E127" s="52">
        <v>2010</v>
      </c>
      <c r="F127" s="52">
        <v>2011</v>
      </c>
      <c r="G127" s="52">
        <v>2012</v>
      </c>
      <c r="H127" s="52">
        <v>2013</v>
      </c>
      <c r="I127" s="52">
        <v>2014</v>
      </c>
      <c r="J127" s="52">
        <v>2015</v>
      </c>
      <c r="K127" s="52">
        <v>2016</v>
      </c>
      <c r="L127" s="53">
        <v>2017</v>
      </c>
      <c r="M127" s="53">
        <v>2018</v>
      </c>
    </row>
    <row r="128" spans="1:13" x14ac:dyDescent="0.2">
      <c r="A128" s="54" t="s">
        <v>34</v>
      </c>
      <c r="B128" s="55">
        <v>6.3716175470117671</v>
      </c>
      <c r="C128" s="55">
        <v>5.5785461475632996</v>
      </c>
      <c r="D128" s="55">
        <v>6.5570230053232885</v>
      </c>
      <c r="E128" s="55">
        <v>6.5158598295362955</v>
      </c>
      <c r="F128" s="55">
        <v>4.4814326276017793</v>
      </c>
      <c r="G128" s="55">
        <v>4.0504580705679647</v>
      </c>
      <c r="H128" s="55">
        <v>4.0984137706794446</v>
      </c>
      <c r="I128" s="55">
        <v>4.8226935224722194</v>
      </c>
      <c r="J128" s="55">
        <v>5.0522668118203118</v>
      </c>
      <c r="K128" s="55">
        <v>5.4942879025220757</v>
      </c>
      <c r="L128" s="56">
        <v>6.1</v>
      </c>
      <c r="M128" s="56">
        <v>6</v>
      </c>
    </row>
    <row r="129" spans="1:13" x14ac:dyDescent="0.2">
      <c r="A129" s="57" t="s">
        <v>59</v>
      </c>
      <c r="B129" s="58">
        <v>4.9789213710350912</v>
      </c>
      <c r="C129" s="58">
        <v>4.3740637705970471</v>
      </c>
      <c r="D129" s="58">
        <v>5.112628751033073</v>
      </c>
      <c r="E129" s="58">
        <v>5.2859253886571915</v>
      </c>
      <c r="F129" s="58">
        <v>4.2070218832871191</v>
      </c>
      <c r="G129" s="58">
        <v>3.4730031677930255</v>
      </c>
      <c r="H129" s="58">
        <v>3.3179405479806237</v>
      </c>
      <c r="I129" s="58">
        <v>3.9919444897312979</v>
      </c>
      <c r="J129" s="58">
        <v>4.2326069416789416</v>
      </c>
      <c r="K129" s="58">
        <v>4.6884231179910785</v>
      </c>
      <c r="L129" s="59">
        <v>5</v>
      </c>
      <c r="M129" s="59">
        <v>4.8</v>
      </c>
    </row>
    <row r="130" spans="1:13" x14ac:dyDescent="0.2">
      <c r="A130" s="57" t="s">
        <v>60</v>
      </c>
      <c r="B130" s="58">
        <v>8.6405128688875514</v>
      </c>
      <c r="C130" s="58">
        <v>7.5488771813137765</v>
      </c>
      <c r="D130" s="58">
        <v>8.8512971337825537</v>
      </c>
      <c r="E130" s="58">
        <v>8.4912655386711435</v>
      </c>
      <c r="F130" s="58">
        <v>4.9218837210431037</v>
      </c>
      <c r="G130" s="58">
        <v>4.9354907541255564</v>
      </c>
      <c r="H130" s="58">
        <v>5.2852432666052822</v>
      </c>
      <c r="I130" s="58">
        <v>6.0468332757047696</v>
      </c>
      <c r="J130" s="58">
        <v>6.2408178872587499</v>
      </c>
      <c r="K130" s="58">
        <v>6.6578580437813768</v>
      </c>
      <c r="L130" s="59">
        <v>7.7</v>
      </c>
      <c r="M130" s="59">
        <v>7.6</v>
      </c>
    </row>
    <row r="131" spans="1:13" x14ac:dyDescent="0.2">
      <c r="A131" s="18" t="s">
        <v>61</v>
      </c>
      <c r="B131" s="41">
        <v>14.827840112201965</v>
      </c>
      <c r="C131" s="41">
        <v>13.646308388757634</v>
      </c>
      <c r="D131" s="41">
        <v>15.225500762867261</v>
      </c>
      <c r="E131" s="41">
        <v>14.971163607825066</v>
      </c>
      <c r="F131" s="41">
        <v>12.552860180376721</v>
      </c>
      <c r="G131" s="41">
        <v>10.299905147883074</v>
      </c>
      <c r="H131" s="41">
        <v>10.762201113658696</v>
      </c>
      <c r="I131" s="41">
        <v>12.570285760851849</v>
      </c>
      <c r="J131" s="41">
        <v>13.071762069446285</v>
      </c>
      <c r="K131" s="41">
        <v>13.662240926371775</v>
      </c>
      <c r="L131" s="41">
        <v>16.511622635888834</v>
      </c>
      <c r="M131" s="41">
        <v>15.67565292674715</v>
      </c>
    </row>
    <row r="134" spans="1:13" x14ac:dyDescent="0.2">
      <c r="A134" s="18" t="s">
        <v>17</v>
      </c>
      <c r="B134" s="54" t="s">
        <v>34</v>
      </c>
      <c r="C134" s="57" t="s">
        <v>59</v>
      </c>
      <c r="D134" s="57" t="s">
        <v>60</v>
      </c>
      <c r="E134" s="18" t="s">
        <v>61</v>
      </c>
    </row>
    <row r="135" spans="1:13" x14ac:dyDescent="0.2">
      <c r="A135" s="52">
        <v>2007</v>
      </c>
      <c r="B135" s="55">
        <v>6.3716175470117671</v>
      </c>
      <c r="C135" s="58">
        <v>4.9789213710350912</v>
      </c>
      <c r="D135" s="58">
        <v>8.6405128688875514</v>
      </c>
      <c r="E135" s="41">
        <v>14.827840112201965</v>
      </c>
      <c r="F135" s="42">
        <f>ROUND(B135,1)</f>
        <v>6.4</v>
      </c>
      <c r="G135" s="42">
        <f>ROUND(C135,1)</f>
        <v>5</v>
      </c>
      <c r="H135" s="42">
        <f>ROUND(D135,1)</f>
        <v>8.6</v>
      </c>
      <c r="I135" s="42">
        <f>ROUND(E135,1)</f>
        <v>14.8</v>
      </c>
    </row>
    <row r="136" spans="1:13" x14ac:dyDescent="0.2">
      <c r="A136" s="52">
        <v>2008</v>
      </c>
      <c r="B136" s="55">
        <v>5.5785461475632996</v>
      </c>
      <c r="C136" s="58">
        <v>4.3740637705970471</v>
      </c>
      <c r="D136" s="58">
        <v>7.5488771813137765</v>
      </c>
      <c r="E136" s="41">
        <v>13.646308388757634</v>
      </c>
      <c r="F136" s="42">
        <f t="shared" ref="F136:F146" si="3">ROUND(B136,1)</f>
        <v>5.6</v>
      </c>
      <c r="G136" s="42">
        <f t="shared" ref="G136:G146" si="4">ROUND(C136,1)</f>
        <v>4.4000000000000004</v>
      </c>
      <c r="H136" s="42">
        <f t="shared" ref="H136:H146" si="5">ROUND(D136,1)</f>
        <v>7.5</v>
      </c>
      <c r="I136" s="42">
        <f t="shared" ref="I136:I146" si="6">ROUND(E136,1)</f>
        <v>13.6</v>
      </c>
    </row>
    <row r="137" spans="1:13" x14ac:dyDescent="0.2">
      <c r="A137" s="52">
        <v>2009</v>
      </c>
      <c r="B137" s="55">
        <v>6.5570230053232885</v>
      </c>
      <c r="C137" s="58">
        <v>5.112628751033073</v>
      </c>
      <c r="D137" s="58">
        <v>8.8512971337825537</v>
      </c>
      <c r="E137" s="41">
        <v>15.225500762867261</v>
      </c>
      <c r="F137" s="42">
        <f t="shared" si="3"/>
        <v>6.6</v>
      </c>
      <c r="G137" s="42">
        <f t="shared" si="4"/>
        <v>5.0999999999999996</v>
      </c>
      <c r="H137" s="42">
        <f t="shared" si="5"/>
        <v>8.9</v>
      </c>
      <c r="I137" s="42">
        <f t="shared" si="6"/>
        <v>15.2</v>
      </c>
    </row>
    <row r="138" spans="1:13" x14ac:dyDescent="0.2">
      <c r="A138" s="52">
        <v>2010</v>
      </c>
      <c r="B138" s="55">
        <v>6.5158598295362955</v>
      </c>
      <c r="C138" s="58">
        <v>5.2859253886571915</v>
      </c>
      <c r="D138" s="58">
        <v>8.4912655386711435</v>
      </c>
      <c r="E138" s="41">
        <v>14.971163607825066</v>
      </c>
      <c r="F138" s="42">
        <f t="shared" si="3"/>
        <v>6.5</v>
      </c>
      <c r="G138" s="42">
        <f t="shared" si="4"/>
        <v>5.3</v>
      </c>
      <c r="H138" s="42">
        <f t="shared" si="5"/>
        <v>8.5</v>
      </c>
      <c r="I138" s="42">
        <f t="shared" si="6"/>
        <v>15</v>
      </c>
    </row>
    <row r="139" spans="1:13" x14ac:dyDescent="0.2">
      <c r="A139" s="52">
        <v>2011</v>
      </c>
      <c r="B139" s="55">
        <v>4.4814326276017793</v>
      </c>
      <c r="C139" s="58">
        <v>4.2070218832871191</v>
      </c>
      <c r="D139" s="58">
        <v>4.9218837210431037</v>
      </c>
      <c r="E139" s="41">
        <v>12.552860180376721</v>
      </c>
      <c r="F139" s="42">
        <f t="shared" si="3"/>
        <v>4.5</v>
      </c>
      <c r="G139" s="42">
        <f t="shared" si="4"/>
        <v>4.2</v>
      </c>
      <c r="H139" s="42">
        <f t="shared" si="5"/>
        <v>4.9000000000000004</v>
      </c>
      <c r="I139" s="42">
        <f t="shared" si="6"/>
        <v>12.6</v>
      </c>
    </row>
    <row r="140" spans="1:13" x14ac:dyDescent="0.2">
      <c r="A140" s="52">
        <v>2012</v>
      </c>
      <c r="B140" s="55">
        <v>4.0504580705679647</v>
      </c>
      <c r="C140" s="58">
        <v>3.4730031677930255</v>
      </c>
      <c r="D140" s="58">
        <v>4.9354907541255564</v>
      </c>
      <c r="E140" s="41">
        <v>10.299905147883074</v>
      </c>
      <c r="F140" s="42">
        <f t="shared" si="3"/>
        <v>4.0999999999999996</v>
      </c>
      <c r="G140" s="42">
        <f t="shared" si="4"/>
        <v>3.5</v>
      </c>
      <c r="H140" s="42">
        <f t="shared" si="5"/>
        <v>4.9000000000000004</v>
      </c>
      <c r="I140" s="42">
        <f t="shared" si="6"/>
        <v>10.3</v>
      </c>
    </row>
    <row r="141" spans="1:13" x14ac:dyDescent="0.2">
      <c r="A141" s="52">
        <v>2013</v>
      </c>
      <c r="B141" s="55">
        <v>4.0984137706794446</v>
      </c>
      <c r="C141" s="58">
        <v>3.3179405479806237</v>
      </c>
      <c r="D141" s="58">
        <v>5.2852432666052822</v>
      </c>
      <c r="E141" s="41">
        <v>10.762201113658696</v>
      </c>
      <c r="F141" s="42">
        <f t="shared" si="3"/>
        <v>4.0999999999999996</v>
      </c>
      <c r="G141" s="42">
        <f t="shared" si="4"/>
        <v>3.3</v>
      </c>
      <c r="H141" s="42">
        <f t="shared" si="5"/>
        <v>5.3</v>
      </c>
      <c r="I141" s="42">
        <f t="shared" si="6"/>
        <v>10.8</v>
      </c>
    </row>
    <row r="142" spans="1:13" x14ac:dyDescent="0.2">
      <c r="A142" s="52">
        <v>2014</v>
      </c>
      <c r="B142" s="55">
        <v>4.8226935224722194</v>
      </c>
      <c r="C142" s="58">
        <v>3.9919444897312979</v>
      </c>
      <c r="D142" s="58">
        <v>6.0468332757047696</v>
      </c>
      <c r="E142" s="41">
        <v>12.570285760851849</v>
      </c>
      <c r="F142" s="42">
        <f t="shared" si="3"/>
        <v>4.8</v>
      </c>
      <c r="G142" s="42">
        <f t="shared" si="4"/>
        <v>4</v>
      </c>
      <c r="H142" s="42">
        <f t="shared" si="5"/>
        <v>6</v>
      </c>
      <c r="I142" s="42">
        <f t="shared" si="6"/>
        <v>12.6</v>
      </c>
    </row>
    <row r="143" spans="1:13" x14ac:dyDescent="0.2">
      <c r="A143" s="52">
        <v>2015</v>
      </c>
      <c r="B143" s="55">
        <v>5.0522668118203118</v>
      </c>
      <c r="C143" s="58">
        <v>4.2326069416789416</v>
      </c>
      <c r="D143" s="58">
        <v>6.2408178872587499</v>
      </c>
      <c r="E143" s="41">
        <v>13.071762069446285</v>
      </c>
      <c r="F143" s="42">
        <f t="shared" si="3"/>
        <v>5.0999999999999996</v>
      </c>
      <c r="G143" s="42">
        <f t="shared" si="4"/>
        <v>4.2</v>
      </c>
      <c r="H143" s="42">
        <f t="shared" si="5"/>
        <v>6.2</v>
      </c>
      <c r="I143" s="42">
        <f t="shared" si="6"/>
        <v>13.1</v>
      </c>
    </row>
    <row r="144" spans="1:13" x14ac:dyDescent="0.2">
      <c r="A144" s="52">
        <v>2016</v>
      </c>
      <c r="B144" s="55">
        <v>5.4942879025220757</v>
      </c>
      <c r="C144" s="58">
        <v>4.6884231179910785</v>
      </c>
      <c r="D144" s="58">
        <v>6.6578580437813768</v>
      </c>
      <c r="E144" s="41">
        <v>13.662240926371775</v>
      </c>
      <c r="F144" s="42">
        <f t="shared" si="3"/>
        <v>5.5</v>
      </c>
      <c r="G144" s="42">
        <f t="shared" si="4"/>
        <v>4.7</v>
      </c>
      <c r="H144" s="42">
        <f t="shared" si="5"/>
        <v>6.7</v>
      </c>
      <c r="I144" s="42">
        <f t="shared" si="6"/>
        <v>13.7</v>
      </c>
    </row>
    <row r="145" spans="1:9" x14ac:dyDescent="0.2">
      <c r="A145" s="53">
        <v>2017</v>
      </c>
      <c r="B145" s="56">
        <v>6.1</v>
      </c>
      <c r="C145" s="59">
        <v>5</v>
      </c>
      <c r="D145" s="59">
        <v>7.7</v>
      </c>
      <c r="E145" s="41">
        <v>16.511622635888834</v>
      </c>
      <c r="F145" s="42">
        <f t="shared" si="3"/>
        <v>6.1</v>
      </c>
      <c r="G145" s="42">
        <f t="shared" si="4"/>
        <v>5</v>
      </c>
      <c r="H145" s="42">
        <f t="shared" si="5"/>
        <v>7.7</v>
      </c>
      <c r="I145" s="42">
        <f t="shared" si="6"/>
        <v>16.5</v>
      </c>
    </row>
    <row r="146" spans="1:9" x14ac:dyDescent="0.2">
      <c r="A146" s="53">
        <v>2018</v>
      </c>
      <c r="B146" s="56">
        <v>6</v>
      </c>
      <c r="C146" s="59">
        <v>4.8</v>
      </c>
      <c r="D146" s="59">
        <v>7.6</v>
      </c>
      <c r="E146" s="41">
        <v>15.67565292674715</v>
      </c>
      <c r="F146" s="42">
        <f t="shared" si="3"/>
        <v>6</v>
      </c>
      <c r="G146" s="42">
        <f t="shared" si="4"/>
        <v>4.8</v>
      </c>
      <c r="H146" s="42">
        <f t="shared" si="5"/>
        <v>7.6</v>
      </c>
      <c r="I146" s="42">
        <f t="shared" si="6"/>
        <v>15.7</v>
      </c>
    </row>
    <row r="149" spans="1:9" x14ac:dyDescent="0.2">
      <c r="A149" s="18" t="s">
        <v>17</v>
      </c>
      <c r="B149" s="54" t="s">
        <v>34</v>
      </c>
      <c r="C149" s="57" t="s">
        <v>59</v>
      </c>
      <c r="D149" s="57" t="s">
        <v>60</v>
      </c>
      <c r="E149" s="18" t="s">
        <v>61</v>
      </c>
    </row>
    <row r="150" spans="1:9" x14ac:dyDescent="0.2">
      <c r="A150" s="52">
        <v>2007</v>
      </c>
      <c r="B150" s="18">
        <v>6.4</v>
      </c>
      <c r="C150" s="18">
        <v>5</v>
      </c>
      <c r="D150" s="18">
        <v>8.6</v>
      </c>
      <c r="E150" s="18">
        <v>14.8</v>
      </c>
    </row>
    <row r="151" spans="1:9" x14ac:dyDescent="0.2">
      <c r="A151" s="52">
        <v>2008</v>
      </c>
      <c r="B151" s="18">
        <v>5.6</v>
      </c>
      <c r="C151" s="18">
        <v>4.4000000000000004</v>
      </c>
      <c r="D151" s="18">
        <v>7.5</v>
      </c>
      <c r="E151" s="18">
        <v>13.6</v>
      </c>
    </row>
    <row r="152" spans="1:9" x14ac:dyDescent="0.2">
      <c r="A152" s="52">
        <v>2009</v>
      </c>
      <c r="B152" s="18">
        <v>6.6</v>
      </c>
      <c r="C152" s="18">
        <v>5.0999999999999996</v>
      </c>
      <c r="D152" s="18">
        <v>8.9</v>
      </c>
      <c r="E152" s="18">
        <v>15.2</v>
      </c>
    </row>
    <row r="153" spans="1:9" x14ac:dyDescent="0.2">
      <c r="A153" s="52">
        <v>2010</v>
      </c>
      <c r="B153" s="18">
        <v>6.5</v>
      </c>
      <c r="C153" s="18">
        <v>5.3</v>
      </c>
      <c r="D153" s="18">
        <v>8.5</v>
      </c>
      <c r="E153" s="18">
        <v>15</v>
      </c>
    </row>
    <row r="154" spans="1:9" x14ac:dyDescent="0.2">
      <c r="A154" s="52">
        <v>2011</v>
      </c>
      <c r="B154" s="18">
        <v>4.5</v>
      </c>
      <c r="C154" s="18">
        <v>4.2</v>
      </c>
      <c r="D154" s="18">
        <v>4.9000000000000004</v>
      </c>
      <c r="E154" s="18">
        <v>12.6</v>
      </c>
    </row>
    <row r="155" spans="1:9" x14ac:dyDescent="0.2">
      <c r="A155" s="52">
        <v>2012</v>
      </c>
      <c r="B155" s="18">
        <v>4.0999999999999996</v>
      </c>
      <c r="C155" s="18">
        <v>3.5</v>
      </c>
      <c r="D155" s="18">
        <v>4.9000000000000004</v>
      </c>
      <c r="E155" s="18">
        <v>10.3</v>
      </c>
    </row>
    <row r="156" spans="1:9" x14ac:dyDescent="0.2">
      <c r="A156" s="52">
        <v>2013</v>
      </c>
      <c r="B156" s="18">
        <v>4.0999999999999996</v>
      </c>
      <c r="C156" s="18">
        <v>3.3</v>
      </c>
      <c r="D156" s="18">
        <v>5.3</v>
      </c>
      <c r="E156" s="18">
        <v>10.8</v>
      </c>
    </row>
    <row r="157" spans="1:9" x14ac:dyDescent="0.2">
      <c r="A157" s="52">
        <v>2014</v>
      </c>
      <c r="B157" s="18">
        <v>4.8</v>
      </c>
      <c r="C157" s="18">
        <v>4</v>
      </c>
      <c r="D157" s="18">
        <v>6</v>
      </c>
      <c r="E157" s="18">
        <v>12.6</v>
      </c>
    </row>
    <row r="158" spans="1:9" x14ac:dyDescent="0.2">
      <c r="A158" s="52">
        <v>2015</v>
      </c>
      <c r="B158" s="18">
        <v>5.0999999999999996</v>
      </c>
      <c r="C158" s="18">
        <v>4.2</v>
      </c>
      <c r="D158" s="18">
        <v>6.2</v>
      </c>
      <c r="E158" s="18">
        <v>13.1</v>
      </c>
    </row>
    <row r="159" spans="1:9" x14ac:dyDescent="0.2">
      <c r="A159" s="52">
        <v>2016</v>
      </c>
      <c r="B159" s="18">
        <v>5.5</v>
      </c>
      <c r="C159" s="18">
        <v>4.7</v>
      </c>
      <c r="D159" s="18">
        <v>6.7</v>
      </c>
      <c r="E159" s="18">
        <v>13.7</v>
      </c>
    </row>
    <row r="160" spans="1:9" x14ac:dyDescent="0.2">
      <c r="A160" s="53">
        <v>2017</v>
      </c>
      <c r="B160" s="18">
        <v>6.1</v>
      </c>
      <c r="C160" s="18">
        <v>5</v>
      </c>
      <c r="D160" s="18">
        <v>7.7</v>
      </c>
      <c r="E160" s="18">
        <v>16.5</v>
      </c>
    </row>
    <row r="161" spans="1:5" x14ac:dyDescent="0.2">
      <c r="A161" s="53">
        <v>2018</v>
      </c>
      <c r="B161" s="18">
        <v>6</v>
      </c>
      <c r="C161" s="18">
        <v>4.8</v>
      </c>
      <c r="D161" s="18">
        <v>7.6</v>
      </c>
      <c r="E161" s="18">
        <v>15.7</v>
      </c>
    </row>
    <row r="165" spans="1:5" x14ac:dyDescent="0.2">
      <c r="B165" s="18">
        <v>2007</v>
      </c>
      <c r="C165" s="18">
        <v>2018</v>
      </c>
      <c r="D165" s="18" t="s">
        <v>70</v>
      </c>
      <c r="E165" s="18" t="s">
        <v>77</v>
      </c>
    </row>
    <row r="166" spans="1:5" x14ac:dyDescent="0.2">
      <c r="A166" s="18" t="s">
        <v>71</v>
      </c>
      <c r="B166" s="41">
        <v>1356.9999999999998</v>
      </c>
      <c r="C166" s="18">
        <v>1868.6</v>
      </c>
      <c r="D166" s="41">
        <v>511.60000000000014</v>
      </c>
      <c r="E166" s="75">
        <v>100</v>
      </c>
    </row>
    <row r="167" spans="1:5" x14ac:dyDescent="0.2">
      <c r="A167" s="18" t="s">
        <v>72</v>
      </c>
      <c r="B167" s="18">
        <v>886.5</v>
      </c>
      <c r="C167" s="18">
        <v>1168.9000000000001</v>
      </c>
      <c r="D167" s="41">
        <v>282.40000000000009</v>
      </c>
      <c r="E167" s="75">
        <v>55.199374511336984</v>
      </c>
    </row>
    <row r="168" spans="1:5" x14ac:dyDescent="0.2">
      <c r="A168" s="18" t="s">
        <v>73</v>
      </c>
      <c r="B168" s="18">
        <v>606.5</v>
      </c>
      <c r="C168" s="74">
        <v>800.3</v>
      </c>
      <c r="D168" s="41">
        <v>193.79999999999995</v>
      </c>
      <c r="E168" s="75">
        <v>37.88115715402656</v>
      </c>
    </row>
    <row r="169" spans="1:5" x14ac:dyDescent="0.2">
      <c r="A169" s="18" t="s">
        <v>74</v>
      </c>
      <c r="B169" s="18">
        <v>203.1</v>
      </c>
      <c r="C169" s="74">
        <v>293.60000000000002</v>
      </c>
      <c r="D169" s="41">
        <v>90.500000000000028</v>
      </c>
      <c r="E169" s="75">
        <v>17.689601250977326</v>
      </c>
    </row>
    <row r="170" spans="1:5" x14ac:dyDescent="0.2">
      <c r="A170" s="18" t="s">
        <v>75</v>
      </c>
      <c r="B170" s="18">
        <v>428.90000000000003</v>
      </c>
      <c r="C170" s="18">
        <v>640.1</v>
      </c>
      <c r="D170" s="41">
        <v>211.2</v>
      </c>
      <c r="E170" s="75">
        <v>41.282251759186849</v>
      </c>
    </row>
    <row r="171" spans="1:5" x14ac:dyDescent="0.2">
      <c r="A171" s="18" t="s">
        <v>76</v>
      </c>
      <c r="B171" s="41">
        <v>41.599999999999739</v>
      </c>
      <c r="C171" s="41">
        <v>59.599999999999795</v>
      </c>
      <c r="D171" s="41">
        <v>18.000000000000057</v>
      </c>
      <c r="E171" s="75">
        <v>3.518373729476163</v>
      </c>
    </row>
    <row r="173" spans="1:5" x14ac:dyDescent="0.2">
      <c r="A173" s="18" t="s">
        <v>81</v>
      </c>
      <c r="B173" s="18" t="s">
        <v>77</v>
      </c>
    </row>
    <row r="174" spans="1:5" x14ac:dyDescent="0.2">
      <c r="A174" s="18" t="s">
        <v>78</v>
      </c>
      <c r="B174" s="75">
        <v>38</v>
      </c>
    </row>
    <row r="175" spans="1:5" x14ac:dyDescent="0.2">
      <c r="A175" s="18" t="s">
        <v>79</v>
      </c>
      <c r="B175" s="75">
        <v>18</v>
      </c>
    </row>
    <row r="176" spans="1:5" x14ac:dyDescent="0.2">
      <c r="A176" s="18" t="s">
        <v>80</v>
      </c>
      <c r="B176" s="75">
        <v>38</v>
      </c>
    </row>
    <row r="177" spans="1:9" x14ac:dyDescent="0.2">
      <c r="A177" s="18" t="s">
        <v>83</v>
      </c>
      <c r="B177" s="75">
        <v>3</v>
      </c>
    </row>
    <row r="178" spans="1:9" x14ac:dyDescent="0.2">
      <c r="A178" s="18" t="s">
        <v>84</v>
      </c>
      <c r="B178" s="18">
        <v>3</v>
      </c>
    </row>
    <row r="182" spans="1:9" ht="25.5" x14ac:dyDescent="0.2">
      <c r="A182" s="18" t="s">
        <v>17</v>
      </c>
      <c r="B182" s="18" t="s">
        <v>78</v>
      </c>
      <c r="C182" s="18" t="s">
        <v>79</v>
      </c>
      <c r="D182" s="18" t="s">
        <v>86</v>
      </c>
      <c r="E182" s="76" t="s">
        <v>85</v>
      </c>
      <c r="F182" s="18" t="s">
        <v>83</v>
      </c>
    </row>
    <row r="183" spans="1:9" x14ac:dyDescent="0.2">
      <c r="A183" s="18">
        <v>2007</v>
      </c>
      <c r="B183" s="41">
        <v>44.7</v>
      </c>
      <c r="C183" s="41">
        <v>15</v>
      </c>
      <c r="D183" s="41">
        <v>5.7</v>
      </c>
      <c r="E183" s="41">
        <v>31.6</v>
      </c>
      <c r="F183" s="41">
        <v>3.1</v>
      </c>
    </row>
    <row r="184" spans="1:9" x14ac:dyDescent="0.2">
      <c r="A184" s="39">
        <v>2018</v>
      </c>
      <c r="B184" s="41">
        <v>42.8</v>
      </c>
      <c r="C184" s="41">
        <v>15.7</v>
      </c>
      <c r="D184" s="41">
        <v>4</v>
      </c>
      <c r="E184" s="41">
        <v>34.200000000000003</v>
      </c>
      <c r="F184" s="41">
        <v>3.2</v>
      </c>
    </row>
    <row r="188" spans="1:9" ht="15" x14ac:dyDescent="0.25">
      <c r="A188" t="s">
        <v>17</v>
      </c>
      <c r="B188" t="s">
        <v>94</v>
      </c>
      <c r="C188" t="s">
        <v>96</v>
      </c>
      <c r="D188" t="s">
        <v>95</v>
      </c>
      <c r="E188" t="s">
        <v>97</v>
      </c>
    </row>
    <row r="189" spans="1:9" ht="15" x14ac:dyDescent="0.25">
      <c r="A189">
        <v>2007</v>
      </c>
      <c r="B189" s="23">
        <v>44.1</v>
      </c>
      <c r="C189" s="23">
        <v>9</v>
      </c>
      <c r="D189" s="23">
        <v>29.3</v>
      </c>
      <c r="E189" s="23">
        <v>5.8</v>
      </c>
      <c r="F189" s="42"/>
      <c r="G189" s="42"/>
      <c r="H189" s="42"/>
      <c r="I189" s="42"/>
    </row>
    <row r="190" spans="1:9" ht="15" x14ac:dyDescent="0.25">
      <c r="A190">
        <v>2010</v>
      </c>
      <c r="B190" s="23">
        <v>41.1</v>
      </c>
      <c r="C190" s="23">
        <v>7.6</v>
      </c>
      <c r="D190" s="23">
        <v>28.8</v>
      </c>
      <c r="E190" s="23">
        <v>4.7</v>
      </c>
      <c r="F190" s="42"/>
      <c r="G190" s="42"/>
      <c r="H190" s="42"/>
      <c r="I190" s="42"/>
    </row>
    <row r="191" spans="1:9" ht="15" x14ac:dyDescent="0.25">
      <c r="A191">
        <v>2011</v>
      </c>
      <c r="B191" s="23">
        <v>37.200000000000003</v>
      </c>
      <c r="C191" s="23">
        <v>7.4</v>
      </c>
      <c r="D191" s="23">
        <v>25.6</v>
      </c>
      <c r="E191" s="23">
        <v>4.0999999999999996</v>
      </c>
      <c r="F191" s="42"/>
      <c r="G191" s="42"/>
      <c r="H191" s="42"/>
      <c r="I191" s="42"/>
    </row>
    <row r="192" spans="1:9" ht="15" x14ac:dyDescent="0.25">
      <c r="A192">
        <v>2012</v>
      </c>
      <c r="B192" s="23">
        <v>37.299999999999997</v>
      </c>
      <c r="C192" s="23">
        <v>6.4</v>
      </c>
      <c r="D192" s="23">
        <v>26.6</v>
      </c>
      <c r="E192" s="23">
        <v>4.3</v>
      </c>
      <c r="F192" s="42"/>
      <c r="G192" s="42"/>
      <c r="H192" s="42"/>
      <c r="I192" s="42"/>
    </row>
    <row r="193" spans="1:13" ht="15" x14ac:dyDescent="0.25">
      <c r="A193">
        <v>2013</v>
      </c>
      <c r="B193" s="23">
        <v>38.6</v>
      </c>
      <c r="C193" s="23">
        <v>7.3</v>
      </c>
      <c r="D193" s="23">
        <v>27.4</v>
      </c>
      <c r="E193" s="23">
        <v>3.9</v>
      </c>
      <c r="F193" s="42"/>
      <c r="G193" s="42"/>
      <c r="H193" s="42"/>
      <c r="I193" s="42"/>
    </row>
    <row r="194" spans="1:13" ht="15" x14ac:dyDescent="0.25">
      <c r="A194">
        <v>2014</v>
      </c>
      <c r="B194" s="23">
        <v>39.1</v>
      </c>
      <c r="C194" s="23">
        <v>7</v>
      </c>
      <c r="D194" s="23">
        <v>27.9</v>
      </c>
      <c r="E194" s="23">
        <v>4.2</v>
      </c>
      <c r="F194" s="42"/>
      <c r="G194" s="42"/>
      <c r="H194" s="42"/>
      <c r="I194" s="42"/>
    </row>
    <row r="195" spans="1:13" ht="15" x14ac:dyDescent="0.25">
      <c r="A195">
        <v>2015</v>
      </c>
      <c r="B195" s="23">
        <v>39.9</v>
      </c>
      <c r="C195" s="23">
        <v>7.6</v>
      </c>
      <c r="D195" s="23">
        <v>28.4</v>
      </c>
      <c r="E195" s="23">
        <v>4</v>
      </c>
      <c r="F195" s="42"/>
      <c r="G195" s="42"/>
      <c r="H195" s="42"/>
      <c r="I195" s="42"/>
    </row>
    <row r="196" spans="1:13" ht="15" x14ac:dyDescent="0.25">
      <c r="A196">
        <v>2016</v>
      </c>
      <c r="B196" s="23">
        <v>40.200000000000003</v>
      </c>
      <c r="C196" s="23">
        <v>6</v>
      </c>
      <c r="D196" s="23">
        <v>30.5</v>
      </c>
      <c r="E196" s="23">
        <v>3.7</v>
      </c>
      <c r="F196" s="42"/>
      <c r="G196" s="42"/>
      <c r="H196" s="42"/>
      <c r="I196" s="42"/>
    </row>
    <row r="197" spans="1:13" ht="15" x14ac:dyDescent="0.25">
      <c r="A197">
        <v>2017</v>
      </c>
      <c r="B197" s="23">
        <v>40.799999999999997</v>
      </c>
      <c r="C197" s="23">
        <v>7</v>
      </c>
      <c r="D197" s="23">
        <v>29.3</v>
      </c>
      <c r="E197" s="23">
        <v>3.5</v>
      </c>
      <c r="F197" s="42"/>
      <c r="G197" s="42"/>
      <c r="H197" s="42"/>
      <c r="I197" s="42"/>
    </row>
    <row r="198" spans="1:13" ht="15" x14ac:dyDescent="0.25">
      <c r="A198">
        <v>2018</v>
      </c>
      <c r="B198" s="23">
        <v>43.6</v>
      </c>
      <c r="C198" s="23">
        <v>6.5</v>
      </c>
      <c r="D198" s="23">
        <v>33.200000000000003</v>
      </c>
      <c r="E198" s="23">
        <v>3.9</v>
      </c>
      <c r="F198" s="42"/>
      <c r="G198" s="42"/>
      <c r="H198" s="42"/>
      <c r="I198" s="42"/>
    </row>
    <row r="202" spans="1:13" ht="15" x14ac:dyDescent="0.25">
      <c r="A202"/>
      <c r="B202">
        <v>2007</v>
      </c>
      <c r="C202">
        <v>2008</v>
      </c>
      <c r="D202">
        <v>2009</v>
      </c>
      <c r="E202">
        <v>2010</v>
      </c>
      <c r="F202">
        <v>2011</v>
      </c>
      <c r="G202">
        <v>2012</v>
      </c>
      <c r="H202">
        <v>2013</v>
      </c>
      <c r="I202">
        <v>2014</v>
      </c>
      <c r="J202">
        <v>2015</v>
      </c>
      <c r="K202">
        <v>2016</v>
      </c>
      <c r="L202">
        <v>2017</v>
      </c>
      <c r="M202">
        <v>2018</v>
      </c>
    </row>
    <row r="203" spans="1:13" ht="15" x14ac:dyDescent="0.25">
      <c r="A203" t="s">
        <v>34</v>
      </c>
      <c r="B203">
        <v>49.8</v>
      </c>
      <c r="C203">
        <v>51.4</v>
      </c>
      <c r="D203">
        <v>52.4</v>
      </c>
      <c r="E203">
        <v>53.4</v>
      </c>
      <c r="F203">
        <v>56.8</v>
      </c>
      <c r="G203">
        <v>56.6</v>
      </c>
      <c r="H203">
        <v>55.1</v>
      </c>
      <c r="I203">
        <v>55.6</v>
      </c>
      <c r="J203">
        <v>55.3</v>
      </c>
      <c r="K203">
        <v>54.5</v>
      </c>
      <c r="L203">
        <v>51.3</v>
      </c>
      <c r="M203">
        <v>49.1</v>
      </c>
    </row>
    <row r="204" spans="1:13" ht="15" x14ac:dyDescent="0.25">
      <c r="A204" t="s">
        <v>102</v>
      </c>
      <c r="B204">
        <v>97.5</v>
      </c>
      <c r="C204">
        <v>96.8</v>
      </c>
      <c r="D204">
        <v>98.5</v>
      </c>
      <c r="E204">
        <v>97.3</v>
      </c>
      <c r="F204">
        <v>96.2</v>
      </c>
      <c r="G204">
        <v>98.3</v>
      </c>
      <c r="H204">
        <v>98</v>
      </c>
      <c r="I204">
        <v>98</v>
      </c>
      <c r="J204">
        <v>98</v>
      </c>
      <c r="K204">
        <v>98.5</v>
      </c>
      <c r="L204">
        <v>95.3</v>
      </c>
      <c r="M204">
        <v>95.5</v>
      </c>
    </row>
    <row r="205" spans="1:13" ht="15" x14ac:dyDescent="0.25">
      <c r="A205" t="s">
        <v>103</v>
      </c>
      <c r="B205">
        <v>68.099999999999994</v>
      </c>
      <c r="C205">
        <v>69.599999999999994</v>
      </c>
      <c r="D205">
        <v>72.599999999999994</v>
      </c>
      <c r="E205">
        <v>73.3</v>
      </c>
      <c r="F205">
        <v>75.900000000000006</v>
      </c>
      <c r="G205">
        <v>75.599999999999994</v>
      </c>
      <c r="H205">
        <v>73.599999999999994</v>
      </c>
      <c r="I205">
        <v>74.7</v>
      </c>
      <c r="J205">
        <v>74.8</v>
      </c>
      <c r="K205">
        <v>75</v>
      </c>
      <c r="L205">
        <v>73.599999999999994</v>
      </c>
      <c r="M205">
        <v>72.8</v>
      </c>
    </row>
    <row r="206" spans="1:13" ht="15" x14ac:dyDescent="0.25">
      <c r="A206" t="s">
        <v>104</v>
      </c>
      <c r="B206">
        <v>20.8</v>
      </c>
      <c r="C206">
        <v>20.9</v>
      </c>
      <c r="D206">
        <v>20.9</v>
      </c>
      <c r="E206">
        <v>20.9</v>
      </c>
      <c r="F206">
        <v>31.8</v>
      </c>
      <c r="G206">
        <v>29.3</v>
      </c>
      <c r="H206">
        <v>29.6</v>
      </c>
      <c r="I206">
        <v>27.5</v>
      </c>
      <c r="J206">
        <v>27.3</v>
      </c>
      <c r="K206">
        <v>26.8</v>
      </c>
      <c r="L206">
        <v>24.2</v>
      </c>
      <c r="M206">
        <v>19.8</v>
      </c>
    </row>
    <row r="207" spans="1:13" ht="15" x14ac:dyDescent="0.25">
      <c r="A207" t="s">
        <v>105</v>
      </c>
      <c r="B207">
        <v>9.8000000000000007</v>
      </c>
      <c r="C207">
        <v>10.7</v>
      </c>
      <c r="D207">
        <v>11</v>
      </c>
      <c r="E207">
        <v>10.7</v>
      </c>
      <c r="F207">
        <v>11.4</v>
      </c>
      <c r="G207">
        <v>11.6</v>
      </c>
      <c r="H207">
        <v>10.5</v>
      </c>
      <c r="I207">
        <v>11.5</v>
      </c>
      <c r="J207">
        <v>11</v>
      </c>
      <c r="K207">
        <v>11.4</v>
      </c>
      <c r="L207">
        <v>4.5999999999999996</v>
      </c>
      <c r="M207">
        <v>4.0999999999999996</v>
      </c>
    </row>
    <row r="210" spans="1:6" ht="15" x14ac:dyDescent="0.25">
      <c r="A210" t="s">
        <v>17</v>
      </c>
      <c r="B210" t="s">
        <v>34</v>
      </c>
      <c r="C210" t="s">
        <v>102</v>
      </c>
      <c r="D210" t="s">
        <v>103</v>
      </c>
      <c r="E210" t="s">
        <v>104</v>
      </c>
      <c r="F210" t="s">
        <v>105</v>
      </c>
    </row>
    <row r="211" spans="1:6" ht="15" x14ac:dyDescent="0.25">
      <c r="A211">
        <v>2007</v>
      </c>
      <c r="B211">
        <v>49.8</v>
      </c>
      <c r="C211">
        <v>97.5</v>
      </c>
      <c r="D211">
        <v>68.099999999999994</v>
      </c>
      <c r="E211">
        <v>20.8</v>
      </c>
      <c r="F211">
        <v>9.8000000000000007</v>
      </c>
    </row>
    <row r="212" spans="1:6" ht="15" x14ac:dyDescent="0.25">
      <c r="A212">
        <v>2008</v>
      </c>
      <c r="B212">
        <v>51.4</v>
      </c>
      <c r="C212">
        <v>96.8</v>
      </c>
      <c r="D212">
        <v>69.599999999999994</v>
      </c>
      <c r="E212">
        <v>20.9</v>
      </c>
      <c r="F212">
        <v>10.7</v>
      </c>
    </row>
    <row r="213" spans="1:6" ht="15" x14ac:dyDescent="0.25">
      <c r="A213">
        <v>2009</v>
      </c>
      <c r="B213">
        <v>52.4</v>
      </c>
      <c r="C213">
        <v>98.5</v>
      </c>
      <c r="D213">
        <v>72.599999999999994</v>
      </c>
      <c r="E213">
        <v>20.9</v>
      </c>
      <c r="F213">
        <v>11</v>
      </c>
    </row>
    <row r="214" spans="1:6" ht="15" x14ac:dyDescent="0.25">
      <c r="A214">
        <v>2010</v>
      </c>
      <c r="B214">
        <v>53.4</v>
      </c>
      <c r="C214">
        <v>97.3</v>
      </c>
      <c r="D214">
        <v>73.3</v>
      </c>
      <c r="E214">
        <v>20.9</v>
      </c>
      <c r="F214">
        <v>10.7</v>
      </c>
    </row>
    <row r="215" spans="1:6" ht="15" x14ac:dyDescent="0.25">
      <c r="A215">
        <v>2011</v>
      </c>
      <c r="B215">
        <v>56.8</v>
      </c>
      <c r="C215">
        <v>96.2</v>
      </c>
      <c r="D215">
        <v>75.900000000000006</v>
      </c>
      <c r="E215">
        <v>31.8</v>
      </c>
      <c r="F215">
        <v>11.4</v>
      </c>
    </row>
    <row r="216" spans="1:6" ht="15" x14ac:dyDescent="0.25">
      <c r="A216">
        <v>2012</v>
      </c>
      <c r="B216">
        <v>56.6</v>
      </c>
      <c r="C216">
        <v>98.3</v>
      </c>
      <c r="D216">
        <v>75.599999999999994</v>
      </c>
      <c r="E216">
        <v>29.3</v>
      </c>
      <c r="F216">
        <v>11.6</v>
      </c>
    </row>
    <row r="217" spans="1:6" ht="15" x14ac:dyDescent="0.25">
      <c r="A217">
        <v>2013</v>
      </c>
      <c r="B217">
        <v>55.1</v>
      </c>
      <c r="C217">
        <v>98</v>
      </c>
      <c r="D217">
        <v>73.599999999999994</v>
      </c>
      <c r="E217">
        <v>29.6</v>
      </c>
      <c r="F217">
        <v>10.5</v>
      </c>
    </row>
    <row r="218" spans="1:6" ht="15" x14ac:dyDescent="0.25">
      <c r="A218">
        <v>2014</v>
      </c>
      <c r="B218">
        <v>55.6</v>
      </c>
      <c r="C218">
        <v>98</v>
      </c>
      <c r="D218">
        <v>74.7</v>
      </c>
      <c r="E218">
        <v>27.5</v>
      </c>
      <c r="F218">
        <v>11.5</v>
      </c>
    </row>
    <row r="219" spans="1:6" ht="15" x14ac:dyDescent="0.25">
      <c r="A219">
        <v>2015</v>
      </c>
      <c r="B219">
        <v>55.3</v>
      </c>
      <c r="C219">
        <v>98</v>
      </c>
      <c r="D219">
        <v>74.8</v>
      </c>
      <c r="E219">
        <v>27.3</v>
      </c>
      <c r="F219">
        <v>11</v>
      </c>
    </row>
    <row r="220" spans="1:6" ht="15" x14ac:dyDescent="0.25">
      <c r="A220">
        <v>2016</v>
      </c>
      <c r="B220">
        <v>54.5</v>
      </c>
      <c r="C220">
        <v>98.5</v>
      </c>
      <c r="D220">
        <v>75</v>
      </c>
      <c r="E220">
        <v>26.8</v>
      </c>
      <c r="F220">
        <v>11.4</v>
      </c>
    </row>
    <row r="221" spans="1:6" ht="15" x14ac:dyDescent="0.25">
      <c r="A221">
        <v>2017</v>
      </c>
      <c r="B221">
        <v>51.3</v>
      </c>
      <c r="C221">
        <v>95.3</v>
      </c>
      <c r="D221">
        <v>73.599999999999994</v>
      </c>
      <c r="E221">
        <v>24.2</v>
      </c>
      <c r="F221">
        <v>4.5999999999999996</v>
      </c>
    </row>
    <row r="222" spans="1:6" ht="15" x14ac:dyDescent="0.25">
      <c r="A222">
        <v>2018</v>
      </c>
      <c r="B222">
        <v>49.1</v>
      </c>
      <c r="C222">
        <v>95.5</v>
      </c>
      <c r="D222">
        <v>72.8</v>
      </c>
      <c r="E222">
        <v>19.8</v>
      </c>
      <c r="F222">
        <v>4.0999999999999996</v>
      </c>
    </row>
    <row r="225" spans="1:13" ht="15" x14ac:dyDescent="0.25">
      <c r="A225" t="s">
        <v>17</v>
      </c>
      <c r="B225">
        <v>2007</v>
      </c>
      <c r="C225">
        <v>2008</v>
      </c>
      <c r="D225">
        <v>2009</v>
      </c>
      <c r="E225">
        <v>2010</v>
      </c>
      <c r="F225">
        <v>2011</v>
      </c>
      <c r="G225">
        <v>2012</v>
      </c>
      <c r="H225">
        <v>2013</v>
      </c>
      <c r="I225">
        <v>2014</v>
      </c>
      <c r="J225">
        <v>2015</v>
      </c>
      <c r="K225">
        <v>2016</v>
      </c>
      <c r="L225">
        <v>2017</v>
      </c>
      <c r="M225">
        <v>2018</v>
      </c>
    </row>
    <row r="226" spans="1:13" ht="15" x14ac:dyDescent="0.25">
      <c r="A226" t="s">
        <v>34</v>
      </c>
      <c r="B226">
        <v>49.8</v>
      </c>
      <c r="C226">
        <v>51.4</v>
      </c>
      <c r="D226">
        <v>52.4</v>
      </c>
      <c r="E226">
        <v>53.4</v>
      </c>
      <c r="F226">
        <v>56.8</v>
      </c>
      <c r="G226">
        <v>56.6</v>
      </c>
      <c r="H226">
        <v>55.1</v>
      </c>
      <c r="I226">
        <v>55.6</v>
      </c>
      <c r="J226">
        <v>55.3</v>
      </c>
      <c r="K226">
        <v>54.5</v>
      </c>
      <c r="L226">
        <v>51.3</v>
      </c>
      <c r="M226">
        <v>49.1</v>
      </c>
    </row>
    <row r="227" spans="1:13" ht="15" x14ac:dyDescent="0.25">
      <c r="A227" t="s">
        <v>102</v>
      </c>
      <c r="B227">
        <v>97.5</v>
      </c>
      <c r="C227">
        <v>96.8</v>
      </c>
      <c r="D227">
        <v>98.5</v>
      </c>
      <c r="E227">
        <v>97.3</v>
      </c>
      <c r="F227">
        <v>96.2</v>
      </c>
      <c r="G227">
        <v>98.3</v>
      </c>
      <c r="H227">
        <v>98</v>
      </c>
      <c r="I227">
        <v>98</v>
      </c>
      <c r="J227">
        <v>98</v>
      </c>
      <c r="K227">
        <v>98.5</v>
      </c>
      <c r="L227">
        <v>95.3</v>
      </c>
      <c r="M227">
        <v>95.5</v>
      </c>
    </row>
    <row r="228" spans="1:13" ht="15" x14ac:dyDescent="0.25">
      <c r="A228" t="s">
        <v>103</v>
      </c>
      <c r="B228">
        <v>68.099999999999994</v>
      </c>
      <c r="C228">
        <v>69.599999999999994</v>
      </c>
      <c r="D228">
        <v>72.599999999999994</v>
      </c>
      <c r="E228">
        <v>73.3</v>
      </c>
      <c r="F228">
        <v>75.900000000000006</v>
      </c>
      <c r="G228">
        <v>75.599999999999994</v>
      </c>
      <c r="H228">
        <v>73.599999999999994</v>
      </c>
      <c r="I228">
        <v>74.7</v>
      </c>
      <c r="J228">
        <v>74.8</v>
      </c>
      <c r="K228">
        <v>75</v>
      </c>
      <c r="L228">
        <v>73.599999999999994</v>
      </c>
      <c r="M228">
        <v>72.8</v>
      </c>
    </row>
    <row r="229" spans="1:13" ht="15" x14ac:dyDescent="0.25">
      <c r="A229" t="s">
        <v>104</v>
      </c>
      <c r="B229">
        <v>20.8</v>
      </c>
      <c r="C229">
        <v>20.9</v>
      </c>
      <c r="D229">
        <v>20.9</v>
      </c>
      <c r="E229">
        <v>20.9</v>
      </c>
      <c r="F229">
        <v>31.8</v>
      </c>
      <c r="G229">
        <v>29.3</v>
      </c>
      <c r="H229">
        <v>29.6</v>
      </c>
      <c r="I229">
        <v>27.5</v>
      </c>
      <c r="J229">
        <v>27.3</v>
      </c>
      <c r="K229">
        <v>26.8</v>
      </c>
      <c r="L229">
        <v>24.2</v>
      </c>
      <c r="M229">
        <v>19.8</v>
      </c>
    </row>
    <row r="230" spans="1:13" ht="15" x14ac:dyDescent="0.25">
      <c r="A230" t="s">
        <v>105</v>
      </c>
      <c r="B230">
        <v>9.8000000000000007</v>
      </c>
      <c r="C230">
        <v>10.7</v>
      </c>
      <c r="D230">
        <v>11</v>
      </c>
      <c r="E230">
        <v>10.7</v>
      </c>
      <c r="F230">
        <v>11.4</v>
      </c>
      <c r="G230">
        <v>11.6</v>
      </c>
      <c r="H230">
        <v>10.5</v>
      </c>
      <c r="I230">
        <v>11.5</v>
      </c>
      <c r="J230">
        <v>11</v>
      </c>
      <c r="K230">
        <v>11.4</v>
      </c>
      <c r="L230">
        <v>4.5999999999999996</v>
      </c>
      <c r="M230">
        <v>4.0999999999999996</v>
      </c>
    </row>
    <row r="233" spans="1:13" ht="15" x14ac:dyDescent="0.25">
      <c r="A233" t="s">
        <v>17</v>
      </c>
      <c r="B233" t="s">
        <v>34</v>
      </c>
      <c r="C233" t="s">
        <v>102</v>
      </c>
      <c r="D233" t="s">
        <v>103</v>
      </c>
      <c r="E233" t="s">
        <v>104</v>
      </c>
      <c r="F233" t="s">
        <v>105</v>
      </c>
    </row>
    <row r="234" spans="1:13" ht="15" x14ac:dyDescent="0.25">
      <c r="A234">
        <v>2007</v>
      </c>
      <c r="B234" s="23">
        <v>49.8</v>
      </c>
      <c r="C234" s="23">
        <v>97.5</v>
      </c>
      <c r="D234" s="23">
        <v>68.099999999999994</v>
      </c>
      <c r="E234" s="23">
        <v>20.8</v>
      </c>
      <c r="F234" s="23">
        <v>9.8000000000000007</v>
      </c>
    </row>
    <row r="235" spans="1:13" ht="15" x14ac:dyDescent="0.25">
      <c r="A235">
        <v>2008</v>
      </c>
      <c r="B235" s="23">
        <v>51.4</v>
      </c>
      <c r="C235" s="23">
        <v>96.8</v>
      </c>
      <c r="D235" s="23">
        <v>69.599999999999994</v>
      </c>
      <c r="E235" s="23">
        <v>20.9</v>
      </c>
      <c r="F235" s="23">
        <v>10.7</v>
      </c>
    </row>
    <row r="236" spans="1:13" ht="15" x14ac:dyDescent="0.25">
      <c r="A236">
        <v>2009</v>
      </c>
      <c r="B236" s="23">
        <v>52.4</v>
      </c>
      <c r="C236" s="23">
        <v>98.5</v>
      </c>
      <c r="D236" s="23">
        <v>72.599999999999994</v>
      </c>
      <c r="E236" s="23">
        <v>20.9</v>
      </c>
      <c r="F236" s="23">
        <v>11</v>
      </c>
    </row>
    <row r="237" spans="1:13" ht="15" x14ac:dyDescent="0.25">
      <c r="A237">
        <v>2010</v>
      </c>
      <c r="B237" s="23">
        <v>53.4</v>
      </c>
      <c r="C237" s="23">
        <v>97.3</v>
      </c>
      <c r="D237" s="23">
        <v>73.3</v>
      </c>
      <c r="E237" s="23">
        <v>20.9</v>
      </c>
      <c r="F237" s="23">
        <v>10.7</v>
      </c>
    </row>
    <row r="238" spans="1:13" ht="15" x14ac:dyDescent="0.25">
      <c r="A238">
        <v>2011</v>
      </c>
      <c r="B238" s="23">
        <v>56.8</v>
      </c>
      <c r="C238" s="23">
        <v>96.2</v>
      </c>
      <c r="D238" s="23">
        <v>75.900000000000006</v>
      </c>
      <c r="E238" s="23">
        <v>31.8</v>
      </c>
      <c r="F238" s="23">
        <v>11.4</v>
      </c>
    </row>
    <row r="239" spans="1:13" ht="15" x14ac:dyDescent="0.25">
      <c r="A239">
        <v>2012</v>
      </c>
      <c r="B239" s="23">
        <v>56.6</v>
      </c>
      <c r="C239" s="23">
        <v>98.3</v>
      </c>
      <c r="D239" s="23">
        <v>75.599999999999994</v>
      </c>
      <c r="E239" s="23">
        <v>29.3</v>
      </c>
      <c r="F239" s="23">
        <v>11.6</v>
      </c>
    </row>
    <row r="240" spans="1:13" ht="15" x14ac:dyDescent="0.25">
      <c r="A240">
        <v>2013</v>
      </c>
      <c r="B240" s="23">
        <v>55.1</v>
      </c>
      <c r="C240" s="23">
        <v>98</v>
      </c>
      <c r="D240" s="23">
        <v>73.599999999999994</v>
      </c>
      <c r="E240" s="23">
        <v>29.6</v>
      </c>
      <c r="F240" s="23">
        <v>10.5</v>
      </c>
    </row>
    <row r="241" spans="1:13" ht="15" x14ac:dyDescent="0.25">
      <c r="A241">
        <v>2014</v>
      </c>
      <c r="B241" s="23">
        <v>55.6</v>
      </c>
      <c r="C241" s="23">
        <v>98</v>
      </c>
      <c r="D241" s="23">
        <v>74.7</v>
      </c>
      <c r="E241" s="23">
        <v>27.5</v>
      </c>
      <c r="F241" s="23">
        <v>11.5</v>
      </c>
    </row>
    <row r="242" spans="1:13" ht="15" x14ac:dyDescent="0.25">
      <c r="A242">
        <v>2015</v>
      </c>
      <c r="B242" s="23">
        <v>55.3</v>
      </c>
      <c r="C242" s="23">
        <v>98</v>
      </c>
      <c r="D242" s="23">
        <v>74.8</v>
      </c>
      <c r="E242" s="23">
        <v>27.3</v>
      </c>
      <c r="F242" s="23">
        <v>11</v>
      </c>
    </row>
    <row r="243" spans="1:13" ht="15" x14ac:dyDescent="0.25">
      <c r="A243">
        <v>2016</v>
      </c>
      <c r="B243" s="23">
        <v>54.5</v>
      </c>
      <c r="C243" s="23">
        <v>98.5</v>
      </c>
      <c r="D243" s="23">
        <v>75</v>
      </c>
      <c r="E243" s="23">
        <v>26.8</v>
      </c>
      <c r="F243" s="23">
        <v>11.4</v>
      </c>
    </row>
    <row r="244" spans="1:13" ht="15" x14ac:dyDescent="0.25">
      <c r="A244">
        <v>2017</v>
      </c>
      <c r="B244" s="23">
        <v>51.3</v>
      </c>
      <c r="C244" s="23">
        <v>95.3</v>
      </c>
      <c r="D244" s="23">
        <v>73.599999999999994</v>
      </c>
      <c r="E244" s="23">
        <v>24.2</v>
      </c>
      <c r="F244" s="23">
        <v>4.5999999999999996</v>
      </c>
    </row>
    <row r="245" spans="1:13" ht="15" x14ac:dyDescent="0.25">
      <c r="A245">
        <v>2018</v>
      </c>
      <c r="B245" s="23">
        <v>49.1</v>
      </c>
      <c r="C245" s="23">
        <v>95.5</v>
      </c>
      <c r="D245" s="23">
        <v>72.8</v>
      </c>
      <c r="E245" s="23">
        <v>19.8</v>
      </c>
      <c r="F245" s="23">
        <v>4.0999999999999996</v>
      </c>
    </row>
    <row r="248" spans="1:13" ht="15" x14ac:dyDescent="0.25">
      <c r="A248"/>
      <c r="B248" s="78">
        <v>2007</v>
      </c>
      <c r="C248" s="78">
        <v>2008</v>
      </c>
      <c r="D248" s="78">
        <v>2009</v>
      </c>
      <c r="E248" s="78">
        <v>2010</v>
      </c>
      <c r="F248" s="78">
        <v>2011</v>
      </c>
      <c r="G248" s="78">
        <v>2012</v>
      </c>
      <c r="H248" s="78">
        <v>2013</v>
      </c>
      <c r="I248" s="78">
        <v>2014</v>
      </c>
      <c r="J248" s="78">
        <v>2015</v>
      </c>
      <c r="K248" s="78">
        <v>2016</v>
      </c>
      <c r="L248" s="78">
        <v>2017</v>
      </c>
      <c r="M248" s="78">
        <v>2018</v>
      </c>
    </row>
    <row r="249" spans="1:13" ht="15" x14ac:dyDescent="0.25">
      <c r="A249" t="s">
        <v>34</v>
      </c>
      <c r="B249" s="79">
        <v>49.826488810020535</v>
      </c>
      <c r="C249" s="79">
        <v>51.350110167864457</v>
      </c>
      <c r="D249" s="79">
        <v>52.417162397860636</v>
      </c>
      <c r="E249" s="79">
        <v>53.388174708297377</v>
      </c>
      <c r="F249" s="79">
        <v>56.801457919668785</v>
      </c>
      <c r="G249" s="79">
        <v>56.619862710869782</v>
      </c>
      <c r="H249" s="79">
        <v>55.055992996689696</v>
      </c>
      <c r="I249" s="80">
        <v>55.551118611316411</v>
      </c>
      <c r="J249" s="79">
        <v>55.264956446661216</v>
      </c>
      <c r="K249" s="79">
        <v>54.543118555201843</v>
      </c>
      <c r="L249" s="79">
        <v>51.344038605727583</v>
      </c>
      <c r="M249" s="79">
        <v>49.102858714696865</v>
      </c>
    </row>
    <row r="250" spans="1:13" ht="15" x14ac:dyDescent="0.25">
      <c r="A250" t="s">
        <v>110</v>
      </c>
      <c r="B250" s="81">
        <v>26.406105920860689</v>
      </c>
      <c r="C250" s="81">
        <v>28.003451033205671</v>
      </c>
      <c r="D250" s="81">
        <v>28.152729062826904</v>
      </c>
      <c r="E250" s="81">
        <v>29.661172293198934</v>
      </c>
      <c r="F250" s="81">
        <v>29.401611917213728</v>
      </c>
      <c r="G250" s="81">
        <v>30.433537202098744</v>
      </c>
      <c r="H250" s="81">
        <v>28.716449323686209</v>
      </c>
      <c r="I250" s="82">
        <v>29.514199277837417</v>
      </c>
      <c r="J250" s="81">
        <v>29.506885828520659</v>
      </c>
      <c r="K250" s="81">
        <v>28.719513126345852</v>
      </c>
      <c r="L250" s="81">
        <v>26.991794855946409</v>
      </c>
      <c r="M250" s="81">
        <v>26.08404654784723</v>
      </c>
    </row>
    <row r="251" spans="1:13" ht="15" x14ac:dyDescent="0.25">
      <c r="A251" t="s">
        <v>12</v>
      </c>
      <c r="B251" s="83">
        <v>16.884846106408027</v>
      </c>
      <c r="C251" s="83">
        <v>16.614365575233712</v>
      </c>
      <c r="D251" s="83">
        <v>19.020344959468662</v>
      </c>
      <c r="E251" s="83">
        <v>18.823546246786265</v>
      </c>
      <c r="F251" s="83">
        <v>19.245935111643938</v>
      </c>
      <c r="G251" s="83">
        <v>19.365076431973467</v>
      </c>
      <c r="H251" s="83">
        <v>16.630562430696241</v>
      </c>
      <c r="I251" s="84">
        <v>19.395838400602827</v>
      </c>
      <c r="J251" s="85">
        <v>18.257896565440916</v>
      </c>
      <c r="K251" s="85">
        <v>16.629912464008168</v>
      </c>
      <c r="L251" s="85">
        <v>13.385056588313619</v>
      </c>
      <c r="M251" s="85">
        <v>12.634552555945861</v>
      </c>
    </row>
    <row r="252" spans="1:13" ht="15" x14ac:dyDescent="0.25">
      <c r="A252" t="s">
        <v>111</v>
      </c>
      <c r="B252" s="86">
        <v>21.185785686069078</v>
      </c>
      <c r="C252" s="86">
        <v>19.272596738270256</v>
      </c>
      <c r="D252" s="86">
        <v>22.358257536328864</v>
      </c>
      <c r="E252" s="86">
        <v>26.342427455895113</v>
      </c>
      <c r="F252" s="86">
        <v>25.34675959140446</v>
      </c>
      <c r="G252" s="86">
        <v>23.934910818063109</v>
      </c>
      <c r="H252" s="86">
        <v>22.502722641840858</v>
      </c>
      <c r="I252" s="86">
        <v>26.059111924350148</v>
      </c>
      <c r="J252" s="86">
        <v>24.073957963230015</v>
      </c>
      <c r="K252" s="86">
        <v>23.463062200489475</v>
      </c>
      <c r="L252" s="86">
        <v>21.181762113212088</v>
      </c>
      <c r="M252" s="86">
        <v>22.236690016293675</v>
      </c>
    </row>
    <row r="254" spans="1:13" ht="15" x14ac:dyDescent="0.25">
      <c r="A254"/>
      <c r="B254" t="s">
        <v>34</v>
      </c>
      <c r="C254" t="s">
        <v>110</v>
      </c>
      <c r="D254" t="s">
        <v>12</v>
      </c>
      <c r="E254" t="s">
        <v>111</v>
      </c>
    </row>
    <row r="255" spans="1:13" x14ac:dyDescent="0.2">
      <c r="A255" s="78">
        <v>2007</v>
      </c>
      <c r="B255" s="79">
        <v>49.826488810020535</v>
      </c>
      <c r="C255" s="81">
        <v>26.406105920860689</v>
      </c>
      <c r="D255" s="83">
        <v>16.884846106408027</v>
      </c>
      <c r="E255" s="86">
        <v>21.185785686069078</v>
      </c>
    </row>
    <row r="256" spans="1:13" x14ac:dyDescent="0.2">
      <c r="A256" s="78">
        <v>2008</v>
      </c>
      <c r="B256" s="79">
        <v>51.350110167864457</v>
      </c>
      <c r="C256" s="81">
        <v>28.003451033205671</v>
      </c>
      <c r="D256" s="83">
        <v>16.614365575233712</v>
      </c>
      <c r="E256" s="86">
        <v>19.272596738270256</v>
      </c>
    </row>
    <row r="257" spans="1:5" x14ac:dyDescent="0.2">
      <c r="A257" s="78">
        <v>2009</v>
      </c>
      <c r="B257" s="79">
        <v>52.417162397860636</v>
      </c>
      <c r="C257" s="81">
        <v>28.152729062826904</v>
      </c>
      <c r="D257" s="83">
        <v>19.020344959468662</v>
      </c>
      <c r="E257" s="86">
        <v>22.358257536328864</v>
      </c>
    </row>
    <row r="258" spans="1:5" x14ac:dyDescent="0.2">
      <c r="A258" s="78">
        <v>2010</v>
      </c>
      <c r="B258" s="79">
        <v>53.388174708297377</v>
      </c>
      <c r="C258" s="81">
        <v>29.661172293198934</v>
      </c>
      <c r="D258" s="83">
        <v>18.823546246786265</v>
      </c>
      <c r="E258" s="86">
        <v>26.342427455895113</v>
      </c>
    </row>
    <row r="259" spans="1:5" x14ac:dyDescent="0.2">
      <c r="A259" s="78">
        <v>2011</v>
      </c>
      <c r="B259" s="79">
        <v>56.801457919668785</v>
      </c>
      <c r="C259" s="81">
        <v>29.401611917213728</v>
      </c>
      <c r="D259" s="83">
        <v>19.245935111643938</v>
      </c>
      <c r="E259" s="86">
        <v>25.34675959140446</v>
      </c>
    </row>
    <row r="260" spans="1:5" x14ac:dyDescent="0.2">
      <c r="A260" s="78">
        <v>2012</v>
      </c>
      <c r="B260" s="79">
        <v>56.619862710869782</v>
      </c>
      <c r="C260" s="81">
        <v>30.433537202098744</v>
      </c>
      <c r="D260" s="83">
        <v>19.365076431973467</v>
      </c>
      <c r="E260" s="86">
        <v>23.934910818063109</v>
      </c>
    </row>
    <row r="261" spans="1:5" x14ac:dyDescent="0.2">
      <c r="A261" s="78">
        <v>2013</v>
      </c>
      <c r="B261" s="79">
        <v>55.055992996689696</v>
      </c>
      <c r="C261" s="81">
        <v>28.716449323686209</v>
      </c>
      <c r="D261" s="83">
        <v>16.630562430696241</v>
      </c>
      <c r="E261" s="86">
        <v>22.502722641840858</v>
      </c>
    </row>
    <row r="262" spans="1:5" x14ac:dyDescent="0.2">
      <c r="A262" s="78">
        <v>2014</v>
      </c>
      <c r="B262" s="80">
        <v>55.551118611316411</v>
      </c>
      <c r="C262" s="82">
        <v>29.514199277837417</v>
      </c>
      <c r="D262" s="84">
        <v>19.395838400602827</v>
      </c>
      <c r="E262" s="86">
        <v>26.059111924350148</v>
      </c>
    </row>
    <row r="263" spans="1:5" x14ac:dyDescent="0.2">
      <c r="A263" s="78">
        <v>2015</v>
      </c>
      <c r="B263" s="79">
        <v>55.264956446661216</v>
      </c>
      <c r="C263" s="81">
        <v>29.506885828520659</v>
      </c>
      <c r="D263" s="85">
        <v>18.257896565440916</v>
      </c>
      <c r="E263" s="86">
        <v>24.073957963230015</v>
      </c>
    </row>
    <row r="264" spans="1:5" x14ac:dyDescent="0.2">
      <c r="A264" s="78">
        <v>2016</v>
      </c>
      <c r="B264" s="79">
        <v>54.543118555201843</v>
      </c>
      <c r="C264" s="81">
        <v>28.719513126345852</v>
      </c>
      <c r="D264" s="85">
        <v>16.629912464008168</v>
      </c>
      <c r="E264" s="86">
        <v>23.463062200489475</v>
      </c>
    </row>
    <row r="265" spans="1:5" x14ac:dyDescent="0.2">
      <c r="A265" s="78">
        <v>2017</v>
      </c>
      <c r="B265" s="79">
        <v>51.344038605727583</v>
      </c>
      <c r="C265" s="81">
        <v>26.991794855946409</v>
      </c>
      <c r="D265" s="85">
        <v>13.385056588313619</v>
      </c>
      <c r="E265" s="86">
        <v>21.181762113212088</v>
      </c>
    </row>
    <row r="266" spans="1:5" x14ac:dyDescent="0.2">
      <c r="A266" s="78">
        <v>2018</v>
      </c>
      <c r="B266" s="79">
        <v>49.102858714696865</v>
      </c>
      <c r="C266" s="81">
        <v>26.08404654784723</v>
      </c>
      <c r="D266" s="85">
        <v>12.634552555945861</v>
      </c>
      <c r="E266" s="86">
        <v>22.236690016293675</v>
      </c>
    </row>
    <row r="268" spans="1:5" ht="15" x14ac:dyDescent="0.25">
      <c r="A268" t="s">
        <v>17</v>
      </c>
      <c r="B268" t="s">
        <v>34</v>
      </c>
      <c r="C268" t="s">
        <v>110</v>
      </c>
      <c r="D268" t="s">
        <v>12</v>
      </c>
      <c r="E268" t="s">
        <v>111</v>
      </c>
    </row>
    <row r="269" spans="1:5" x14ac:dyDescent="0.2">
      <c r="A269" s="78">
        <v>2007</v>
      </c>
      <c r="B269" s="79">
        <v>49.8</v>
      </c>
      <c r="C269" s="79">
        <v>26.4</v>
      </c>
      <c r="D269" s="79">
        <v>16.899999999999999</v>
      </c>
      <c r="E269" s="79">
        <v>21.2</v>
      </c>
    </row>
    <row r="270" spans="1:5" x14ac:dyDescent="0.2">
      <c r="A270" s="78">
        <v>2008</v>
      </c>
      <c r="B270" s="79">
        <v>51.4</v>
      </c>
      <c r="C270" s="79">
        <v>28</v>
      </c>
      <c r="D270" s="79">
        <v>16.600000000000001</v>
      </c>
      <c r="E270" s="79">
        <v>19.3</v>
      </c>
    </row>
    <row r="271" spans="1:5" x14ac:dyDescent="0.2">
      <c r="A271" s="78">
        <v>2009</v>
      </c>
      <c r="B271" s="79">
        <v>52.4</v>
      </c>
      <c r="C271" s="79">
        <v>28.2</v>
      </c>
      <c r="D271" s="79">
        <v>19</v>
      </c>
      <c r="E271" s="79">
        <v>22.4</v>
      </c>
    </row>
    <row r="272" spans="1:5" x14ac:dyDescent="0.2">
      <c r="A272" s="78">
        <v>2010</v>
      </c>
      <c r="B272" s="79">
        <v>53.4</v>
      </c>
      <c r="C272" s="79">
        <v>29.7</v>
      </c>
      <c r="D272" s="79">
        <v>18.8</v>
      </c>
      <c r="E272" s="79">
        <v>26.3</v>
      </c>
    </row>
    <row r="273" spans="1:5" x14ac:dyDescent="0.2">
      <c r="A273" s="78">
        <v>2011</v>
      </c>
      <c r="B273" s="79">
        <v>56.8</v>
      </c>
      <c r="C273" s="79">
        <v>29.4</v>
      </c>
      <c r="D273" s="79">
        <v>19.2</v>
      </c>
      <c r="E273" s="79">
        <v>25.3</v>
      </c>
    </row>
    <row r="274" spans="1:5" x14ac:dyDescent="0.2">
      <c r="A274" s="78">
        <v>2012</v>
      </c>
      <c r="B274" s="79">
        <v>56.6</v>
      </c>
      <c r="C274" s="79">
        <v>30.4</v>
      </c>
      <c r="D274" s="79">
        <v>19.399999999999999</v>
      </c>
      <c r="E274" s="79">
        <v>23.9</v>
      </c>
    </row>
    <row r="275" spans="1:5" x14ac:dyDescent="0.2">
      <c r="A275" s="78">
        <v>2013</v>
      </c>
      <c r="B275" s="79">
        <v>55.1</v>
      </c>
      <c r="C275" s="79">
        <v>28.7</v>
      </c>
      <c r="D275" s="79">
        <v>16.600000000000001</v>
      </c>
      <c r="E275" s="79">
        <v>22.5</v>
      </c>
    </row>
    <row r="276" spans="1:5" x14ac:dyDescent="0.2">
      <c r="A276" s="78">
        <v>2014</v>
      </c>
      <c r="B276" s="79">
        <v>55.6</v>
      </c>
      <c r="C276" s="79">
        <v>29.5</v>
      </c>
      <c r="D276" s="79">
        <v>19.399999999999999</v>
      </c>
      <c r="E276" s="79">
        <v>26.1</v>
      </c>
    </row>
    <row r="277" spans="1:5" x14ac:dyDescent="0.2">
      <c r="A277" s="78">
        <v>2015</v>
      </c>
      <c r="B277" s="79">
        <v>55.3</v>
      </c>
      <c r="C277" s="79">
        <v>29.5</v>
      </c>
      <c r="D277" s="79">
        <v>18.3</v>
      </c>
      <c r="E277" s="79">
        <v>24.1</v>
      </c>
    </row>
    <row r="278" spans="1:5" x14ac:dyDescent="0.2">
      <c r="A278" s="78">
        <v>2016</v>
      </c>
      <c r="B278" s="79">
        <v>54.5</v>
      </c>
      <c r="C278" s="79">
        <v>28.7</v>
      </c>
      <c r="D278" s="79">
        <v>16.600000000000001</v>
      </c>
      <c r="E278" s="79">
        <v>23.5</v>
      </c>
    </row>
    <row r="279" spans="1:5" x14ac:dyDescent="0.2">
      <c r="A279" s="78">
        <v>2017</v>
      </c>
      <c r="B279" s="79">
        <v>51.3</v>
      </c>
      <c r="C279" s="79">
        <v>27</v>
      </c>
      <c r="D279" s="79">
        <v>13.4</v>
      </c>
      <c r="E279" s="79">
        <v>21.2</v>
      </c>
    </row>
    <row r="280" spans="1:5" x14ac:dyDescent="0.2">
      <c r="A280" s="78">
        <v>2018</v>
      </c>
      <c r="B280" s="79">
        <v>49.1</v>
      </c>
      <c r="C280" s="79">
        <v>26.1</v>
      </c>
      <c r="D280" s="79">
        <v>12.6</v>
      </c>
      <c r="E280" s="79">
        <v>22.2</v>
      </c>
    </row>
  </sheetData>
  <sortState ref="A19:D66">
    <sortCondition ref="D19:D66"/>
  </sortState>
  <mergeCells count="1">
    <mergeCell ref="A1:D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P156"/>
  <sheetViews>
    <sheetView showGridLines="0" topLeftCell="P43" zoomScale="98" zoomScaleNormal="98" workbookViewId="0">
      <selection activeCell="AT58" sqref="AT58"/>
    </sheetView>
  </sheetViews>
  <sheetFormatPr baseColWidth="10" defaultColWidth="6" defaultRowHeight="15" x14ac:dyDescent="0.25"/>
  <cols>
    <col min="1" max="1" width="1.140625" customWidth="1"/>
    <col min="22" max="22" width="1.140625" customWidth="1"/>
  </cols>
  <sheetData>
    <row r="1" spans="2:21" ht="4.5" customHeight="1" thickBot="1" x14ac:dyDescent="0.3"/>
    <row r="2" spans="2:21" ht="19.5" customHeight="1" thickTop="1" x14ac:dyDescent="0.25">
      <c r="B2" s="128" t="s">
        <v>7</v>
      </c>
      <c r="C2" s="129"/>
      <c r="D2" s="129"/>
      <c r="E2" s="129"/>
      <c r="F2" s="129"/>
      <c r="G2" s="129"/>
      <c r="H2" s="129"/>
      <c r="I2" s="129"/>
      <c r="J2" s="129"/>
      <c r="K2" s="129"/>
      <c r="L2" s="129"/>
      <c r="M2" s="129"/>
      <c r="N2" s="129"/>
      <c r="O2" s="129"/>
      <c r="P2" s="129"/>
      <c r="Q2" s="129"/>
      <c r="R2" s="129"/>
      <c r="S2" s="129"/>
      <c r="T2" s="129"/>
      <c r="U2" s="130"/>
    </row>
    <row r="3" spans="2:21" ht="21.75" customHeight="1" thickBot="1" x14ac:dyDescent="0.3">
      <c r="B3" s="131"/>
      <c r="C3" s="132"/>
      <c r="D3" s="132"/>
      <c r="E3" s="132"/>
      <c r="F3" s="132"/>
      <c r="G3" s="132"/>
      <c r="H3" s="132"/>
      <c r="I3" s="132"/>
      <c r="J3" s="132"/>
      <c r="K3" s="132"/>
      <c r="L3" s="132"/>
      <c r="M3" s="132"/>
      <c r="N3" s="132"/>
      <c r="O3" s="132"/>
      <c r="P3" s="132"/>
      <c r="Q3" s="132"/>
      <c r="R3" s="132"/>
      <c r="S3" s="132"/>
      <c r="T3" s="132"/>
      <c r="U3" s="133"/>
    </row>
    <row r="4" spans="2:21" ht="3.75" customHeight="1" thickTop="1" x14ac:dyDescent="0.3">
      <c r="B4" s="126"/>
      <c r="C4" s="127"/>
      <c r="D4" s="127"/>
      <c r="E4" s="24"/>
      <c r="F4" s="24"/>
      <c r="G4" s="24"/>
      <c r="H4" s="24"/>
      <c r="I4" s="24"/>
      <c r="J4" s="24"/>
      <c r="K4" s="24"/>
      <c r="L4" s="24"/>
      <c r="M4" s="24"/>
      <c r="N4" s="25"/>
      <c r="O4" s="25"/>
      <c r="P4" s="24"/>
      <c r="Q4" s="24"/>
      <c r="R4" s="24"/>
      <c r="S4" s="24"/>
      <c r="T4" s="24"/>
      <c r="U4" s="26"/>
    </row>
    <row r="5" spans="2:21" ht="19.5" customHeight="1" x14ac:dyDescent="0.25">
      <c r="B5" s="27"/>
      <c r="C5" s="28"/>
      <c r="D5" s="28"/>
      <c r="E5" s="28"/>
      <c r="F5" s="28"/>
      <c r="G5" s="28"/>
      <c r="H5" s="28"/>
      <c r="I5" s="28"/>
      <c r="J5" s="28"/>
      <c r="K5" s="28"/>
      <c r="L5" s="28"/>
      <c r="M5" s="28"/>
      <c r="N5" s="28"/>
      <c r="O5" s="28"/>
      <c r="P5" s="28"/>
      <c r="Q5" s="28"/>
      <c r="R5" s="28"/>
      <c r="S5" s="28"/>
      <c r="T5" s="28"/>
      <c r="U5" s="29"/>
    </row>
    <row r="6" spans="2:21" ht="19.5" customHeight="1" x14ac:dyDescent="0.25">
      <c r="B6" s="27"/>
      <c r="C6" s="28"/>
      <c r="D6" s="28"/>
      <c r="E6" s="28"/>
      <c r="F6" s="28"/>
      <c r="G6" s="28"/>
      <c r="H6" s="28"/>
      <c r="I6" s="28"/>
      <c r="J6" s="28"/>
      <c r="K6" s="28"/>
      <c r="L6" s="28"/>
      <c r="M6" s="28"/>
      <c r="N6" s="28"/>
      <c r="O6" s="28"/>
      <c r="P6" s="28"/>
      <c r="Q6" s="28"/>
      <c r="R6" s="28"/>
      <c r="S6" s="28"/>
      <c r="T6" s="28"/>
      <c r="U6" s="29"/>
    </row>
    <row r="7" spans="2:21" ht="3.75" customHeight="1" x14ac:dyDescent="0.3">
      <c r="B7" s="126"/>
      <c r="C7" s="127"/>
      <c r="D7" s="127"/>
      <c r="E7" s="24"/>
      <c r="F7" s="24"/>
      <c r="G7" s="24"/>
      <c r="H7" s="24"/>
      <c r="I7" s="24"/>
      <c r="J7" s="24"/>
      <c r="K7" s="24"/>
      <c r="L7" s="24"/>
      <c r="M7" s="24"/>
      <c r="N7" s="25"/>
      <c r="O7" s="25"/>
      <c r="P7" s="24"/>
      <c r="Q7" s="24"/>
      <c r="R7" s="24"/>
      <c r="S7" s="24"/>
      <c r="T7" s="24"/>
      <c r="U7" s="26"/>
    </row>
    <row r="8" spans="2:21" x14ac:dyDescent="0.25">
      <c r="B8" s="27"/>
      <c r="C8" s="28"/>
      <c r="D8" s="28"/>
      <c r="E8" s="28"/>
      <c r="F8" s="28"/>
      <c r="G8" s="28"/>
      <c r="H8" s="28"/>
      <c r="I8" s="28"/>
      <c r="J8" s="28"/>
      <c r="K8" s="28"/>
      <c r="L8" s="28"/>
      <c r="M8" s="28"/>
      <c r="N8" s="28"/>
      <c r="O8" s="28"/>
      <c r="P8" s="28"/>
      <c r="Q8" s="28"/>
      <c r="R8" s="28"/>
      <c r="S8" s="28"/>
      <c r="T8" s="28"/>
      <c r="U8" s="29"/>
    </row>
    <row r="9" spans="2:21" x14ac:dyDescent="0.25">
      <c r="B9" s="27"/>
      <c r="C9" s="28"/>
      <c r="D9" s="28"/>
      <c r="E9" s="28"/>
      <c r="F9" s="28"/>
      <c r="G9" s="28"/>
      <c r="H9" s="28"/>
      <c r="I9" s="28"/>
      <c r="J9" s="28"/>
      <c r="K9" s="28"/>
      <c r="L9" s="28"/>
      <c r="M9" s="28"/>
      <c r="N9" s="28"/>
      <c r="O9" s="28"/>
      <c r="P9" s="28"/>
      <c r="Q9" s="28"/>
      <c r="R9" s="28"/>
      <c r="S9" s="28"/>
      <c r="T9" s="28"/>
      <c r="U9" s="29"/>
    </row>
    <row r="10" spans="2:21" x14ac:dyDescent="0.25">
      <c r="B10" s="27"/>
      <c r="C10" s="28"/>
      <c r="D10" s="28"/>
      <c r="E10" s="28"/>
      <c r="F10" s="28"/>
      <c r="G10" s="28"/>
      <c r="H10" s="28"/>
      <c r="I10" s="28"/>
      <c r="J10" s="28"/>
      <c r="K10" s="28"/>
      <c r="L10" s="28"/>
      <c r="M10" s="28"/>
      <c r="N10" s="28"/>
      <c r="O10" s="28"/>
      <c r="P10" s="28"/>
      <c r="Q10" s="28"/>
      <c r="R10" s="28"/>
      <c r="S10" s="28"/>
      <c r="T10" s="28"/>
      <c r="U10" s="29"/>
    </row>
    <row r="11" spans="2:21" x14ac:dyDescent="0.25">
      <c r="B11" s="27"/>
      <c r="C11" s="28"/>
      <c r="D11" s="28"/>
      <c r="E11" s="28"/>
      <c r="F11" s="28"/>
      <c r="G11" s="28"/>
      <c r="H11" s="28"/>
      <c r="I11" s="28"/>
      <c r="J11" s="28"/>
      <c r="K11" s="28"/>
      <c r="L11" s="28"/>
      <c r="M11" s="28"/>
      <c r="N11" s="28"/>
      <c r="O11" s="28"/>
      <c r="P11" s="28"/>
      <c r="Q11" s="28"/>
      <c r="R11" s="28"/>
      <c r="S11" s="28"/>
      <c r="T11" s="28"/>
      <c r="U11" s="29"/>
    </row>
    <row r="12" spans="2:21" x14ac:dyDescent="0.25">
      <c r="B12" s="27"/>
      <c r="C12" s="28"/>
      <c r="D12" s="28"/>
      <c r="E12" s="28"/>
      <c r="F12" s="28"/>
      <c r="G12" s="28"/>
      <c r="H12" s="28"/>
      <c r="I12" s="28"/>
      <c r="J12" s="28"/>
      <c r="K12" s="28"/>
      <c r="L12" s="28"/>
      <c r="M12" s="28"/>
      <c r="N12" s="28"/>
      <c r="O12" s="28"/>
      <c r="P12" s="28"/>
      <c r="Q12" s="28"/>
      <c r="R12" s="28"/>
      <c r="S12" s="28"/>
      <c r="T12" s="28"/>
      <c r="U12" s="29"/>
    </row>
    <row r="13" spans="2:21" x14ac:dyDescent="0.25">
      <c r="B13" s="27"/>
      <c r="C13" s="28"/>
      <c r="D13" s="28"/>
      <c r="E13" s="28"/>
      <c r="F13" s="28"/>
      <c r="G13" s="28"/>
      <c r="H13" s="28"/>
      <c r="I13" s="28"/>
      <c r="J13" s="28"/>
      <c r="K13" s="28"/>
      <c r="L13" s="28"/>
      <c r="M13" s="28"/>
      <c r="N13" s="28"/>
      <c r="O13" s="28"/>
      <c r="P13" s="28"/>
      <c r="Q13" s="28"/>
      <c r="R13" s="28"/>
      <c r="S13" s="28"/>
      <c r="T13" s="28"/>
      <c r="U13" s="29"/>
    </row>
    <row r="14" spans="2:21" x14ac:dyDescent="0.25">
      <c r="B14" s="27"/>
      <c r="C14" s="28"/>
      <c r="D14" s="28"/>
      <c r="E14" s="28"/>
      <c r="F14" s="28"/>
      <c r="G14" s="28"/>
      <c r="H14" s="28"/>
      <c r="I14" s="28"/>
      <c r="J14" s="28"/>
      <c r="K14" s="28"/>
      <c r="L14" s="28"/>
      <c r="M14" s="28"/>
      <c r="N14" s="28"/>
      <c r="O14" s="28"/>
      <c r="P14" s="28"/>
      <c r="Q14" s="28"/>
      <c r="R14" s="28"/>
      <c r="S14" s="28"/>
      <c r="T14" s="28"/>
      <c r="U14" s="29"/>
    </row>
    <row r="15" spans="2:21" x14ac:dyDescent="0.25">
      <c r="B15" s="27"/>
      <c r="C15" s="28"/>
      <c r="D15" s="28"/>
      <c r="E15" s="28"/>
      <c r="F15" s="28"/>
      <c r="G15" s="28"/>
      <c r="H15" s="28"/>
      <c r="I15" s="28"/>
      <c r="J15" s="28"/>
      <c r="K15" s="28"/>
      <c r="L15" s="28"/>
      <c r="M15" s="28"/>
      <c r="N15" s="28"/>
      <c r="O15" s="28"/>
      <c r="P15" s="28"/>
      <c r="Q15" s="28"/>
      <c r="R15" s="28"/>
      <c r="S15" s="28"/>
      <c r="T15" s="28"/>
      <c r="U15" s="29"/>
    </row>
    <row r="16" spans="2:21" x14ac:dyDescent="0.25">
      <c r="B16" s="27"/>
      <c r="C16" s="28"/>
      <c r="D16" s="28"/>
      <c r="E16" s="28"/>
      <c r="F16" s="28"/>
      <c r="G16" s="28"/>
      <c r="H16" s="28"/>
      <c r="I16" s="28"/>
      <c r="J16" s="28"/>
      <c r="K16" s="28"/>
      <c r="L16" s="28"/>
      <c r="M16" s="28"/>
      <c r="N16" s="28"/>
      <c r="O16" s="28"/>
      <c r="P16" s="28"/>
      <c r="Q16" s="28"/>
      <c r="R16" s="28"/>
      <c r="S16" s="28"/>
      <c r="T16" s="28"/>
      <c r="U16" s="29"/>
    </row>
    <row r="17" spans="2:24" x14ac:dyDescent="0.25">
      <c r="B17" s="27"/>
      <c r="C17" s="28"/>
      <c r="D17" s="28"/>
      <c r="E17" s="28"/>
      <c r="F17" s="28"/>
      <c r="G17" s="28"/>
      <c r="H17" s="28"/>
      <c r="I17" s="28"/>
      <c r="J17" s="28"/>
      <c r="K17" s="28"/>
      <c r="L17" s="28"/>
      <c r="M17" s="28"/>
      <c r="N17" s="28"/>
      <c r="O17" s="28"/>
      <c r="P17" s="28"/>
      <c r="Q17" s="28"/>
      <c r="R17" s="28"/>
      <c r="S17" s="28"/>
      <c r="T17" s="28"/>
      <c r="U17" s="29"/>
    </row>
    <row r="18" spans="2:24" x14ac:dyDescent="0.25">
      <c r="B18" s="27"/>
      <c r="C18" s="28"/>
      <c r="D18" s="28"/>
      <c r="E18" s="28"/>
      <c r="F18" s="28"/>
      <c r="G18" s="28"/>
      <c r="H18" s="28"/>
      <c r="I18" s="28"/>
      <c r="J18" s="28"/>
      <c r="K18" s="28"/>
      <c r="L18" s="28"/>
      <c r="M18" s="28"/>
      <c r="N18" s="28"/>
      <c r="O18" s="28"/>
      <c r="P18" s="28"/>
      <c r="Q18" s="28"/>
      <c r="R18" s="28"/>
      <c r="S18" s="28"/>
      <c r="T18" s="28"/>
      <c r="U18" s="29"/>
      <c r="X18" s="51"/>
    </row>
    <row r="19" spans="2:24" x14ac:dyDescent="0.25">
      <c r="B19" s="27"/>
      <c r="C19" s="28"/>
      <c r="D19" s="28"/>
      <c r="E19" s="28"/>
      <c r="F19" s="28"/>
      <c r="G19" s="28"/>
      <c r="H19" s="28"/>
      <c r="I19" s="28"/>
      <c r="J19" s="28"/>
      <c r="K19" s="28"/>
      <c r="L19" s="28"/>
      <c r="M19" s="28"/>
      <c r="N19" s="28"/>
      <c r="O19" s="28"/>
      <c r="P19" s="28"/>
      <c r="Q19" s="28"/>
      <c r="R19" s="28"/>
      <c r="S19" s="28"/>
      <c r="T19" s="28"/>
      <c r="U19" s="29"/>
    </row>
    <row r="20" spans="2:24" x14ac:dyDescent="0.25">
      <c r="B20" s="27"/>
      <c r="C20" s="28"/>
      <c r="D20" s="28"/>
      <c r="E20" s="28"/>
      <c r="F20" s="28"/>
      <c r="G20" s="28"/>
      <c r="H20" s="28"/>
      <c r="I20" s="28"/>
      <c r="J20" s="28"/>
      <c r="K20" s="28"/>
      <c r="L20" s="28"/>
      <c r="M20" s="28"/>
      <c r="N20" s="28"/>
      <c r="O20" s="28"/>
      <c r="P20" s="28"/>
      <c r="Q20" s="28"/>
      <c r="R20" s="28"/>
      <c r="S20" s="28"/>
      <c r="T20" s="28"/>
      <c r="U20" s="29"/>
    </row>
    <row r="21" spans="2:24" x14ac:dyDescent="0.25">
      <c r="B21" s="27"/>
      <c r="C21" s="28"/>
      <c r="D21" s="28"/>
      <c r="E21" s="28"/>
      <c r="F21" s="28"/>
      <c r="G21" s="28"/>
      <c r="H21" s="28"/>
      <c r="I21" s="28"/>
      <c r="J21" s="28"/>
      <c r="K21" s="28"/>
      <c r="L21" s="28"/>
      <c r="M21" s="28"/>
      <c r="N21" s="28"/>
      <c r="O21" s="28"/>
      <c r="P21" s="28"/>
      <c r="Q21" s="28"/>
      <c r="R21" s="28"/>
      <c r="S21" s="28"/>
      <c r="T21" s="28"/>
      <c r="U21" s="29"/>
    </row>
    <row r="22" spans="2:24" ht="15.75" thickBot="1" x14ac:dyDescent="0.3">
      <c r="B22" s="30"/>
      <c r="C22" s="31"/>
      <c r="D22" s="31"/>
      <c r="E22" s="31"/>
      <c r="F22" s="31"/>
      <c r="G22" s="31"/>
      <c r="H22" s="31"/>
      <c r="I22" s="31"/>
      <c r="J22" s="31"/>
      <c r="K22" s="31"/>
      <c r="L22" s="31"/>
      <c r="M22" s="31"/>
      <c r="N22" s="31"/>
      <c r="O22" s="31"/>
      <c r="P22" s="31"/>
      <c r="Q22" s="31"/>
      <c r="R22" s="31"/>
      <c r="S22" s="31"/>
      <c r="T22" s="31"/>
      <c r="U22" s="32"/>
    </row>
    <row r="23" spans="2:24" ht="6" customHeight="1" thickTop="1" thickBot="1" x14ac:dyDescent="0.3"/>
    <row r="24" spans="2:24" ht="6.75" customHeight="1" thickTop="1" x14ac:dyDescent="0.3">
      <c r="B24" s="134"/>
      <c r="C24" s="135"/>
      <c r="D24" s="135"/>
      <c r="E24" s="33"/>
      <c r="F24" s="33"/>
      <c r="G24" s="33"/>
      <c r="H24" s="33"/>
      <c r="I24" s="33"/>
      <c r="J24" s="33"/>
      <c r="K24" s="33"/>
      <c r="L24" s="33"/>
      <c r="M24" s="33"/>
      <c r="N24" s="34"/>
      <c r="O24" s="34"/>
      <c r="P24" s="33"/>
      <c r="Q24" s="33"/>
      <c r="R24" s="33"/>
      <c r="S24" s="33"/>
      <c r="T24" s="33"/>
      <c r="U24" s="35"/>
    </row>
    <row r="25" spans="2:24" ht="19.5" customHeight="1" x14ac:dyDescent="0.25">
      <c r="B25" s="27"/>
      <c r="C25" s="28"/>
      <c r="D25" s="28"/>
      <c r="E25" s="28"/>
      <c r="F25" s="28"/>
      <c r="G25" s="28"/>
      <c r="H25" s="28"/>
      <c r="I25" s="28"/>
      <c r="J25" s="28"/>
      <c r="K25" s="28"/>
      <c r="L25" s="28"/>
      <c r="M25" s="28"/>
      <c r="N25" s="28"/>
      <c r="O25" s="28"/>
      <c r="P25" s="28"/>
      <c r="Q25" s="28"/>
      <c r="R25" s="28"/>
      <c r="S25" s="28"/>
      <c r="T25" s="28"/>
      <c r="U25" s="29"/>
    </row>
    <row r="26" spans="2:24" ht="19.5" customHeight="1" x14ac:dyDescent="0.25">
      <c r="B26" s="27"/>
      <c r="C26" s="28"/>
      <c r="D26" s="28"/>
      <c r="E26" s="28"/>
      <c r="F26" s="28"/>
      <c r="G26" s="28"/>
      <c r="H26" s="28"/>
      <c r="I26" s="28"/>
      <c r="J26" s="28"/>
      <c r="K26" s="28"/>
      <c r="L26" s="28"/>
      <c r="M26" s="28"/>
      <c r="N26" s="28"/>
      <c r="O26" s="28"/>
      <c r="P26" s="28"/>
      <c r="Q26" s="28"/>
      <c r="R26" s="28"/>
      <c r="S26" s="28"/>
      <c r="T26" s="28"/>
      <c r="U26" s="29"/>
    </row>
    <row r="27" spans="2:24" ht="3.75" customHeight="1" x14ac:dyDescent="0.3">
      <c r="B27" s="126"/>
      <c r="C27" s="127"/>
      <c r="D27" s="127"/>
      <c r="E27" s="24"/>
      <c r="F27" s="24"/>
      <c r="G27" s="24"/>
      <c r="H27" s="24"/>
      <c r="I27" s="24"/>
      <c r="J27" s="24"/>
      <c r="K27" s="24"/>
      <c r="L27" s="24"/>
      <c r="M27" s="24"/>
      <c r="N27" s="25"/>
      <c r="O27" s="25"/>
      <c r="P27" s="24"/>
      <c r="Q27" s="24"/>
      <c r="R27" s="24"/>
      <c r="S27" s="24"/>
      <c r="T27" s="24"/>
      <c r="U27" s="26"/>
    </row>
    <row r="28" spans="2:24" x14ac:dyDescent="0.25">
      <c r="B28" s="27"/>
      <c r="C28" s="28"/>
      <c r="D28" s="28"/>
      <c r="E28" s="28"/>
      <c r="F28" s="28"/>
      <c r="G28" s="28"/>
      <c r="H28" s="28"/>
      <c r="I28" s="28"/>
      <c r="J28" s="28"/>
      <c r="K28" s="28"/>
      <c r="L28" s="28"/>
      <c r="M28" s="28"/>
      <c r="N28" s="28"/>
      <c r="O28" s="28"/>
      <c r="P28" s="28"/>
      <c r="Q28" s="28"/>
      <c r="R28" s="28"/>
      <c r="S28" s="28"/>
      <c r="T28" s="28"/>
      <c r="U28" s="29"/>
    </row>
    <row r="29" spans="2:24" x14ac:dyDescent="0.25">
      <c r="B29" s="27"/>
      <c r="C29" s="28"/>
      <c r="D29" s="28"/>
      <c r="E29" s="28"/>
      <c r="F29" s="28"/>
      <c r="G29" s="28"/>
      <c r="H29" s="28"/>
      <c r="I29" s="28"/>
      <c r="J29" s="28"/>
      <c r="K29" s="28"/>
      <c r="L29" s="28"/>
      <c r="M29" s="28"/>
      <c r="N29" s="28"/>
      <c r="O29" s="28"/>
      <c r="P29" s="28"/>
      <c r="Q29" s="28"/>
      <c r="R29" s="28"/>
      <c r="S29" s="28"/>
      <c r="T29" s="28"/>
      <c r="U29" s="29"/>
    </row>
    <row r="30" spans="2:24" x14ac:dyDescent="0.25">
      <c r="B30" s="27"/>
      <c r="C30" s="28"/>
      <c r="D30" s="28"/>
      <c r="E30" s="28"/>
      <c r="F30" s="28"/>
      <c r="G30" s="28"/>
      <c r="H30" s="28"/>
      <c r="I30" s="28"/>
      <c r="J30" s="28"/>
      <c r="K30" s="28"/>
      <c r="L30" s="28"/>
      <c r="M30" s="28"/>
      <c r="N30" s="28"/>
      <c r="O30" s="28"/>
      <c r="P30" s="28"/>
      <c r="Q30" s="28"/>
      <c r="R30" s="28"/>
      <c r="S30" s="28"/>
      <c r="T30" s="28"/>
      <c r="U30" s="29"/>
    </row>
    <row r="31" spans="2:24" x14ac:dyDescent="0.25">
      <c r="B31" s="27"/>
      <c r="C31" s="28"/>
      <c r="D31" s="28"/>
      <c r="E31" s="28"/>
      <c r="F31" s="28"/>
      <c r="G31" s="28"/>
      <c r="H31" s="28"/>
      <c r="I31" s="28"/>
      <c r="J31" s="28"/>
      <c r="K31" s="28"/>
      <c r="L31" s="28"/>
      <c r="M31" s="28"/>
      <c r="N31" s="28"/>
      <c r="O31" s="28"/>
      <c r="P31" s="28"/>
      <c r="Q31" s="28"/>
      <c r="R31" s="28"/>
      <c r="S31" s="28"/>
      <c r="T31" s="28"/>
      <c r="U31" s="29"/>
    </row>
    <row r="32" spans="2:24" x14ac:dyDescent="0.25">
      <c r="B32" s="27"/>
      <c r="C32" s="28"/>
      <c r="D32" s="28"/>
      <c r="E32" s="28"/>
      <c r="F32" s="28"/>
      <c r="G32" s="28"/>
      <c r="H32" s="28"/>
      <c r="I32" s="28"/>
      <c r="J32" s="28"/>
      <c r="K32" s="28"/>
      <c r="L32" s="28"/>
      <c r="M32" s="28"/>
      <c r="N32" s="28"/>
      <c r="O32" s="28"/>
      <c r="P32" s="28"/>
      <c r="Q32" s="28"/>
      <c r="R32" s="28"/>
      <c r="S32" s="28"/>
      <c r="T32" s="28"/>
      <c r="U32" s="29"/>
    </row>
    <row r="33" spans="2:42" x14ac:dyDescent="0.25">
      <c r="B33" s="27"/>
      <c r="C33" s="28"/>
      <c r="D33" s="28"/>
      <c r="E33" s="28"/>
      <c r="F33" s="28"/>
      <c r="G33" s="28"/>
      <c r="H33" s="28"/>
      <c r="I33" s="28"/>
      <c r="J33" s="28"/>
      <c r="K33" s="28"/>
      <c r="L33" s="28"/>
      <c r="M33" s="28"/>
      <c r="N33" s="28"/>
      <c r="O33" s="28"/>
      <c r="P33" s="28"/>
      <c r="Q33" s="28"/>
      <c r="R33" s="28"/>
      <c r="S33" s="28"/>
      <c r="T33" s="28"/>
      <c r="U33" s="29"/>
    </row>
    <row r="34" spans="2:42" x14ac:dyDescent="0.25">
      <c r="B34" s="27"/>
      <c r="C34" s="28"/>
      <c r="D34" s="28"/>
      <c r="E34" s="28"/>
      <c r="F34" s="28"/>
      <c r="G34" s="28"/>
      <c r="H34" s="28"/>
      <c r="I34" s="28"/>
      <c r="J34" s="28"/>
      <c r="K34" s="28"/>
      <c r="L34" s="28"/>
      <c r="M34" s="28"/>
      <c r="N34" s="28"/>
      <c r="O34" s="28"/>
      <c r="P34" s="28"/>
      <c r="Q34" s="28"/>
      <c r="R34" s="28"/>
      <c r="S34" s="28"/>
      <c r="T34" s="28"/>
      <c r="U34" s="29"/>
    </row>
    <row r="35" spans="2:42" x14ac:dyDescent="0.25">
      <c r="B35" s="27"/>
      <c r="C35" s="28"/>
      <c r="D35" s="28"/>
      <c r="E35" s="28"/>
      <c r="F35" s="28"/>
      <c r="G35" s="28"/>
      <c r="H35" s="28"/>
      <c r="I35" s="28"/>
      <c r="J35" s="28"/>
      <c r="K35" s="28"/>
      <c r="L35" s="28"/>
      <c r="M35" s="28"/>
      <c r="N35" s="28"/>
      <c r="O35" s="28"/>
      <c r="P35" s="28"/>
      <c r="Q35" s="28"/>
      <c r="R35" s="28"/>
      <c r="S35" s="28"/>
      <c r="T35" s="28"/>
      <c r="U35" s="29"/>
    </row>
    <row r="36" spans="2:42" x14ac:dyDescent="0.25">
      <c r="B36" s="27"/>
      <c r="C36" s="28"/>
      <c r="D36" s="28"/>
      <c r="E36" s="28"/>
      <c r="F36" s="28"/>
      <c r="G36" s="28"/>
      <c r="H36" s="28"/>
      <c r="I36" s="28"/>
      <c r="J36" s="28"/>
      <c r="K36" s="28"/>
      <c r="L36" s="28"/>
      <c r="M36" s="28"/>
      <c r="N36" s="28"/>
      <c r="O36" s="28"/>
      <c r="P36" s="28"/>
      <c r="Q36" s="28"/>
      <c r="R36" s="28"/>
      <c r="S36" s="28"/>
      <c r="T36" s="28"/>
      <c r="U36" s="29"/>
    </row>
    <row r="37" spans="2:42" x14ac:dyDescent="0.25">
      <c r="B37" s="27"/>
      <c r="C37" s="28"/>
      <c r="D37" s="28"/>
      <c r="E37" s="28"/>
      <c r="F37" s="28"/>
      <c r="G37" s="28"/>
      <c r="H37" s="28"/>
      <c r="I37" s="28"/>
      <c r="J37" s="28"/>
      <c r="K37" s="28"/>
      <c r="L37" s="28"/>
      <c r="M37" s="28"/>
      <c r="N37" s="28"/>
      <c r="O37" s="28"/>
      <c r="P37" s="28"/>
      <c r="Q37" s="28"/>
      <c r="R37" s="28"/>
      <c r="S37" s="28"/>
      <c r="T37" s="28"/>
      <c r="U37" s="29"/>
    </row>
    <row r="38" spans="2:42" x14ac:dyDescent="0.25">
      <c r="B38" s="27"/>
      <c r="C38" s="28"/>
      <c r="D38" s="28"/>
      <c r="E38" s="28"/>
      <c r="F38" s="28"/>
      <c r="G38" s="28"/>
      <c r="H38" s="28"/>
      <c r="I38" s="28"/>
      <c r="J38" s="28"/>
      <c r="K38" s="28"/>
      <c r="L38" s="28"/>
      <c r="M38" s="28"/>
      <c r="N38" s="28"/>
      <c r="O38" s="28"/>
      <c r="P38" s="28"/>
      <c r="Q38" s="28"/>
      <c r="R38" s="28"/>
      <c r="S38" s="28"/>
      <c r="T38" s="28"/>
      <c r="U38" s="29"/>
    </row>
    <row r="39" spans="2:42" x14ac:dyDescent="0.25">
      <c r="B39" s="27"/>
      <c r="C39" s="28"/>
      <c r="D39" s="28"/>
      <c r="E39" s="28"/>
      <c r="F39" s="28"/>
      <c r="G39" s="28"/>
      <c r="H39" s="28"/>
      <c r="I39" s="28"/>
      <c r="J39" s="28"/>
      <c r="K39" s="28"/>
      <c r="L39" s="28"/>
      <c r="M39" s="28"/>
      <c r="N39" s="28"/>
      <c r="O39" s="28"/>
      <c r="P39" s="28"/>
      <c r="Q39" s="28"/>
      <c r="R39" s="28"/>
      <c r="S39" s="28"/>
      <c r="T39" s="28"/>
      <c r="U39" s="29"/>
    </row>
    <row r="40" spans="2:42" x14ac:dyDescent="0.25">
      <c r="B40" s="27"/>
      <c r="C40" s="28"/>
      <c r="D40" s="28"/>
      <c r="E40" s="28"/>
      <c r="F40" s="28"/>
      <c r="G40" s="28"/>
      <c r="H40" s="28"/>
      <c r="I40" s="28"/>
      <c r="J40" s="28"/>
      <c r="K40" s="28"/>
      <c r="L40" s="28"/>
      <c r="M40" s="28"/>
      <c r="N40" s="28"/>
      <c r="O40" s="28"/>
      <c r="P40" s="28"/>
      <c r="Q40" s="28"/>
      <c r="R40" s="28"/>
      <c r="S40" s="28"/>
      <c r="T40" s="28"/>
      <c r="U40" s="29"/>
    </row>
    <row r="41" spans="2:42" x14ac:dyDescent="0.25">
      <c r="B41" s="27"/>
      <c r="C41" s="28"/>
      <c r="D41" s="28"/>
      <c r="E41" s="28"/>
      <c r="F41" s="28"/>
      <c r="G41" s="28"/>
      <c r="H41" s="28"/>
      <c r="I41" s="28"/>
      <c r="J41" s="28"/>
      <c r="K41" s="28"/>
      <c r="L41" s="28"/>
      <c r="M41" s="28"/>
      <c r="N41" s="28"/>
      <c r="O41" s="28"/>
      <c r="P41" s="28"/>
      <c r="Q41" s="28"/>
      <c r="R41" s="28"/>
      <c r="S41" s="28"/>
      <c r="T41" s="28"/>
      <c r="U41" s="29"/>
    </row>
    <row r="42" spans="2:42" x14ac:dyDescent="0.25">
      <c r="B42" s="27"/>
      <c r="C42" s="28"/>
      <c r="D42" s="28"/>
      <c r="E42" s="28"/>
      <c r="F42" s="28"/>
      <c r="G42" s="28"/>
      <c r="H42" s="28"/>
      <c r="I42" s="28"/>
      <c r="J42" s="28"/>
      <c r="K42" s="28"/>
      <c r="L42" s="28"/>
      <c r="M42" s="28"/>
      <c r="N42" s="28"/>
      <c r="O42" s="28"/>
      <c r="P42" s="28"/>
      <c r="Q42" s="28"/>
      <c r="R42" s="28"/>
      <c r="S42" s="28"/>
      <c r="T42" s="28"/>
      <c r="U42" s="29"/>
    </row>
    <row r="43" spans="2:42" x14ac:dyDescent="0.25">
      <c r="B43" s="27"/>
      <c r="C43" s="28"/>
      <c r="D43" s="28"/>
      <c r="E43" s="28"/>
      <c r="F43" s="28"/>
      <c r="G43" s="28"/>
      <c r="H43" s="28"/>
      <c r="I43" s="28"/>
      <c r="J43" s="28"/>
      <c r="K43" s="28"/>
      <c r="L43" s="28"/>
      <c r="M43" s="28"/>
      <c r="N43" s="28"/>
      <c r="O43" s="28"/>
      <c r="P43" s="28"/>
      <c r="Q43" s="28"/>
      <c r="R43" s="28"/>
      <c r="S43" s="28"/>
      <c r="T43" s="28"/>
      <c r="U43" s="29"/>
    </row>
    <row r="44" spans="2:42" ht="15.75" thickBot="1" x14ac:dyDescent="0.3">
      <c r="B44" s="30"/>
      <c r="C44" s="31"/>
      <c r="D44" s="31"/>
      <c r="E44" s="31"/>
      <c r="F44" s="31"/>
      <c r="G44" s="31"/>
      <c r="H44" s="31"/>
      <c r="I44" s="31"/>
      <c r="J44" s="31"/>
      <c r="K44" s="31"/>
      <c r="L44" s="31"/>
      <c r="M44" s="31"/>
      <c r="N44" s="31"/>
      <c r="O44" s="31"/>
      <c r="P44" s="31"/>
      <c r="Q44" s="31"/>
      <c r="R44" s="31"/>
      <c r="S44" s="31"/>
      <c r="T44" s="31"/>
      <c r="U44" s="32"/>
    </row>
    <row r="45" spans="2:42" ht="5.25" customHeight="1" thickTop="1" thickBot="1" x14ac:dyDescent="0.3"/>
    <row r="46" spans="2:42" ht="5.25" customHeight="1" thickTop="1" x14ac:dyDescent="0.3">
      <c r="B46" s="134"/>
      <c r="C46" s="135"/>
      <c r="D46" s="135"/>
      <c r="E46" s="33"/>
      <c r="F46" s="33"/>
      <c r="G46" s="33"/>
      <c r="H46" s="33"/>
      <c r="I46" s="33"/>
      <c r="J46" s="33"/>
      <c r="K46" s="33"/>
      <c r="L46" s="33"/>
      <c r="M46" s="33"/>
      <c r="N46" s="34"/>
      <c r="O46" s="34"/>
      <c r="P46" s="33"/>
      <c r="Q46" s="33"/>
      <c r="R46" s="33"/>
      <c r="S46" s="33"/>
      <c r="T46" s="33"/>
      <c r="U46" s="35"/>
      <c r="W46" s="134"/>
      <c r="X46" s="135"/>
      <c r="Y46" s="135"/>
      <c r="Z46" s="33"/>
      <c r="AA46" s="33"/>
      <c r="AB46" s="33"/>
      <c r="AC46" s="33"/>
      <c r="AD46" s="33"/>
      <c r="AE46" s="33"/>
      <c r="AF46" s="33"/>
      <c r="AG46" s="33"/>
      <c r="AH46" s="33"/>
      <c r="AI46" s="34"/>
      <c r="AJ46" s="34"/>
      <c r="AK46" s="33"/>
      <c r="AL46" s="33"/>
      <c r="AM46" s="33"/>
      <c r="AN46" s="33"/>
      <c r="AO46" s="33"/>
      <c r="AP46" s="35"/>
    </row>
    <row r="47" spans="2:42" ht="19.5" customHeight="1" x14ac:dyDescent="0.25">
      <c r="B47" s="27"/>
      <c r="C47" s="28"/>
      <c r="D47" s="28"/>
      <c r="E47" s="28"/>
      <c r="F47" s="28"/>
      <c r="G47" s="28"/>
      <c r="H47" s="28"/>
      <c r="I47" s="28"/>
      <c r="J47" s="28"/>
      <c r="K47" s="28"/>
      <c r="L47" s="28"/>
      <c r="M47" s="28"/>
      <c r="N47" s="28"/>
      <c r="O47" s="28"/>
      <c r="P47" s="28"/>
      <c r="Q47" s="28"/>
      <c r="R47" s="28"/>
      <c r="S47" s="28"/>
      <c r="T47" s="28"/>
      <c r="U47" s="29"/>
      <c r="W47" s="27"/>
      <c r="X47" s="28"/>
      <c r="Y47" s="28"/>
      <c r="Z47" s="28"/>
      <c r="AA47" s="28"/>
      <c r="AB47" s="28"/>
      <c r="AC47" s="28"/>
      <c r="AD47" s="28"/>
      <c r="AE47" s="28"/>
      <c r="AF47" s="28"/>
      <c r="AG47" s="28"/>
      <c r="AH47" s="28"/>
      <c r="AI47" s="28"/>
      <c r="AJ47" s="28"/>
      <c r="AK47" s="28"/>
      <c r="AL47" s="28"/>
      <c r="AM47" s="28"/>
      <c r="AN47" s="28"/>
      <c r="AO47" s="28"/>
      <c r="AP47" s="29"/>
    </row>
    <row r="48" spans="2:42" ht="19.5" customHeight="1" x14ac:dyDescent="0.25">
      <c r="B48" s="27"/>
      <c r="C48" s="28"/>
      <c r="D48" s="28"/>
      <c r="E48" s="28"/>
      <c r="F48" s="28"/>
      <c r="G48" s="28"/>
      <c r="H48" s="28"/>
      <c r="I48" s="28"/>
      <c r="J48" s="28"/>
      <c r="K48" s="28"/>
      <c r="L48" s="28"/>
      <c r="M48" s="28"/>
      <c r="N48" s="28"/>
      <c r="O48" s="28"/>
      <c r="P48" s="28"/>
      <c r="Q48" s="28"/>
      <c r="R48" s="28"/>
      <c r="S48" s="28"/>
      <c r="T48" s="28"/>
      <c r="U48" s="29"/>
      <c r="W48" s="27"/>
      <c r="X48" s="28"/>
      <c r="Y48" s="28"/>
      <c r="Z48" s="28"/>
      <c r="AA48" s="28"/>
      <c r="AB48" s="28"/>
      <c r="AC48" s="28"/>
      <c r="AD48" s="28"/>
      <c r="AE48" s="28"/>
      <c r="AF48" s="28"/>
      <c r="AG48" s="28"/>
      <c r="AH48" s="28"/>
      <c r="AI48" s="28"/>
      <c r="AJ48" s="28"/>
      <c r="AK48" s="28"/>
      <c r="AL48" s="28"/>
      <c r="AM48" s="28"/>
      <c r="AN48" s="28"/>
      <c r="AO48" s="28"/>
      <c r="AP48" s="29"/>
    </row>
    <row r="49" spans="2:42" ht="3.75" customHeight="1" x14ac:dyDescent="0.3">
      <c r="B49" s="126"/>
      <c r="C49" s="127"/>
      <c r="D49" s="127"/>
      <c r="E49" s="24"/>
      <c r="F49" s="24"/>
      <c r="G49" s="24"/>
      <c r="H49" s="24"/>
      <c r="I49" s="24"/>
      <c r="J49" s="24"/>
      <c r="K49" s="24"/>
      <c r="L49" s="24"/>
      <c r="M49" s="24"/>
      <c r="N49" s="25"/>
      <c r="O49" s="25"/>
      <c r="P49" s="24"/>
      <c r="Q49" s="24"/>
      <c r="R49" s="24"/>
      <c r="S49" s="24"/>
      <c r="T49" s="24"/>
      <c r="U49" s="26"/>
      <c r="W49" s="126"/>
      <c r="X49" s="127"/>
      <c r="Y49" s="127"/>
      <c r="Z49" s="24"/>
      <c r="AA49" s="24"/>
      <c r="AB49" s="24"/>
      <c r="AC49" s="24"/>
      <c r="AD49" s="24"/>
      <c r="AE49" s="24"/>
      <c r="AF49" s="24"/>
      <c r="AG49" s="24"/>
      <c r="AH49" s="24"/>
      <c r="AI49" s="25"/>
      <c r="AJ49" s="25"/>
      <c r="AK49" s="24"/>
      <c r="AL49" s="24"/>
      <c r="AM49" s="24"/>
      <c r="AN49" s="24"/>
      <c r="AO49" s="24"/>
      <c r="AP49" s="26"/>
    </row>
    <row r="50" spans="2:42" x14ac:dyDescent="0.25">
      <c r="B50" s="27"/>
      <c r="C50" s="28"/>
      <c r="D50" s="28"/>
      <c r="E50" s="123"/>
      <c r="F50" s="28"/>
      <c r="G50" s="28"/>
      <c r="H50" s="28"/>
      <c r="I50" s="28"/>
      <c r="J50" s="28"/>
      <c r="K50" s="28"/>
      <c r="L50" s="28"/>
      <c r="M50" s="28"/>
      <c r="N50" s="28"/>
      <c r="O50" s="28"/>
      <c r="P50" s="28"/>
      <c r="Q50" s="28"/>
      <c r="R50" s="28"/>
      <c r="S50" s="28"/>
      <c r="T50" s="28"/>
      <c r="U50" s="29"/>
      <c r="W50" s="27"/>
      <c r="X50" s="28"/>
      <c r="Y50" s="28"/>
      <c r="Z50" s="28"/>
      <c r="AA50" s="28"/>
      <c r="AB50" s="28"/>
      <c r="AC50" s="28"/>
      <c r="AD50" s="28"/>
      <c r="AE50" s="28"/>
      <c r="AF50" s="28"/>
      <c r="AG50" s="28"/>
      <c r="AH50" s="28"/>
      <c r="AI50" s="28"/>
      <c r="AJ50" s="28"/>
      <c r="AK50" s="28"/>
      <c r="AL50" s="28"/>
      <c r="AM50" s="28"/>
      <c r="AN50" s="28"/>
      <c r="AO50" s="28"/>
      <c r="AP50" s="29"/>
    </row>
    <row r="51" spans="2:42" x14ac:dyDescent="0.25">
      <c r="B51" s="27"/>
      <c r="C51" s="28"/>
      <c r="D51" s="28"/>
      <c r="E51" s="28"/>
      <c r="F51" s="28"/>
      <c r="G51" s="28"/>
      <c r="H51" s="28"/>
      <c r="I51" s="28"/>
      <c r="J51" s="28"/>
      <c r="K51" s="28"/>
      <c r="L51" s="28"/>
      <c r="M51" s="28"/>
      <c r="N51" s="28"/>
      <c r="O51" s="28"/>
      <c r="P51" s="28"/>
      <c r="Q51" s="28"/>
      <c r="R51" s="28"/>
      <c r="S51" s="28"/>
      <c r="T51" s="28"/>
      <c r="U51" s="29"/>
      <c r="W51" s="27"/>
      <c r="X51" s="28"/>
      <c r="Y51" s="28"/>
      <c r="Z51" s="28"/>
      <c r="AA51" s="28"/>
      <c r="AB51" s="28"/>
      <c r="AC51" s="28"/>
      <c r="AD51" s="28"/>
      <c r="AE51" s="28"/>
      <c r="AF51" s="28"/>
      <c r="AG51" s="28"/>
      <c r="AH51" s="28"/>
      <c r="AI51" s="28"/>
      <c r="AJ51" s="28"/>
      <c r="AK51" s="28"/>
      <c r="AL51" s="28"/>
      <c r="AM51" s="28"/>
      <c r="AN51" s="28"/>
      <c r="AO51" s="28"/>
      <c r="AP51" s="29"/>
    </row>
    <row r="52" spans="2:42" x14ac:dyDescent="0.25">
      <c r="B52" s="27"/>
      <c r="C52" s="28"/>
      <c r="D52" s="125" t="s">
        <v>115</v>
      </c>
      <c r="E52" s="28"/>
      <c r="F52" s="28"/>
      <c r="G52" s="28"/>
      <c r="H52" s="28"/>
      <c r="I52" s="28"/>
      <c r="J52" s="28"/>
      <c r="K52" s="28"/>
      <c r="L52" s="28"/>
      <c r="M52" s="28"/>
      <c r="N52" s="28"/>
      <c r="O52" s="28"/>
      <c r="P52" s="28"/>
      <c r="Q52" s="28"/>
      <c r="R52" s="28"/>
      <c r="S52" s="28"/>
      <c r="T52" s="28"/>
      <c r="U52" s="29"/>
      <c r="W52" s="27"/>
      <c r="X52" s="28"/>
      <c r="Y52" s="28"/>
      <c r="Z52" s="28"/>
      <c r="AA52" s="28"/>
      <c r="AB52" s="28"/>
      <c r="AC52" s="28"/>
      <c r="AD52" s="28"/>
      <c r="AE52" s="28"/>
      <c r="AF52" s="28"/>
      <c r="AG52" s="28"/>
      <c r="AH52" s="28"/>
      <c r="AI52" s="28"/>
      <c r="AJ52" s="28"/>
      <c r="AK52" s="28"/>
      <c r="AL52" s="28"/>
      <c r="AM52" s="28"/>
      <c r="AN52" s="28"/>
      <c r="AO52" s="28"/>
      <c r="AP52" s="29"/>
    </row>
    <row r="53" spans="2:42" x14ac:dyDescent="0.25">
      <c r="B53" s="27"/>
      <c r="C53" s="28"/>
      <c r="D53" s="28"/>
      <c r="E53" s="28"/>
      <c r="F53" s="28"/>
      <c r="G53" s="28"/>
      <c r="H53" s="28"/>
      <c r="I53" s="28"/>
      <c r="J53" s="28"/>
      <c r="K53" s="28"/>
      <c r="L53" s="28"/>
      <c r="M53" s="28"/>
      <c r="N53" s="28"/>
      <c r="O53" s="28"/>
      <c r="P53" s="28"/>
      <c r="Q53" s="28"/>
      <c r="R53" s="28"/>
      <c r="S53" s="28"/>
      <c r="T53" s="28"/>
      <c r="U53" s="29"/>
      <c r="W53" s="27"/>
      <c r="X53" s="28"/>
      <c r="Y53" s="28"/>
      <c r="Z53" s="28"/>
      <c r="AA53" s="28"/>
      <c r="AB53" s="28"/>
      <c r="AC53" s="28"/>
      <c r="AD53" s="28"/>
      <c r="AE53" s="28"/>
      <c r="AF53" s="28"/>
      <c r="AG53" s="28"/>
      <c r="AH53" s="28"/>
      <c r="AI53" s="28"/>
      <c r="AJ53" s="28"/>
      <c r="AK53" s="28"/>
      <c r="AL53" s="28"/>
      <c r="AM53" s="28"/>
      <c r="AN53" s="28"/>
      <c r="AO53" s="28"/>
      <c r="AP53" s="29"/>
    </row>
    <row r="54" spans="2:42" x14ac:dyDescent="0.25">
      <c r="B54" s="27"/>
      <c r="C54" s="28"/>
      <c r="D54" s="28"/>
      <c r="E54" s="28"/>
      <c r="F54" s="28"/>
      <c r="G54" s="28"/>
      <c r="H54" s="28"/>
      <c r="I54" s="28"/>
      <c r="J54" s="28"/>
      <c r="K54" s="28"/>
      <c r="L54" s="28"/>
      <c r="M54" s="28"/>
      <c r="N54" s="28"/>
      <c r="O54" s="28"/>
      <c r="P54" s="28"/>
      <c r="Q54" s="28"/>
      <c r="R54" s="28"/>
      <c r="S54" s="28"/>
      <c r="T54" s="28"/>
      <c r="U54" s="29"/>
      <c r="W54" s="27"/>
      <c r="X54" s="28"/>
      <c r="Y54" s="28"/>
      <c r="Z54" s="28"/>
      <c r="AA54" s="28"/>
      <c r="AB54" s="28"/>
      <c r="AC54" s="28"/>
      <c r="AD54" s="28"/>
      <c r="AE54" s="28"/>
      <c r="AF54" s="28"/>
      <c r="AG54" s="28"/>
      <c r="AH54" s="28"/>
      <c r="AI54" s="28"/>
      <c r="AJ54" s="28"/>
      <c r="AK54" s="28"/>
      <c r="AL54" s="28"/>
      <c r="AM54" s="28"/>
      <c r="AN54" s="28"/>
      <c r="AO54" s="28"/>
      <c r="AP54" s="29"/>
    </row>
    <row r="55" spans="2:42" x14ac:dyDescent="0.25">
      <c r="B55" s="27"/>
      <c r="C55" s="28"/>
      <c r="D55" s="28"/>
      <c r="E55" s="28"/>
      <c r="F55" s="28"/>
      <c r="G55" s="28"/>
      <c r="H55" s="28"/>
      <c r="I55" s="28"/>
      <c r="J55" s="28"/>
      <c r="K55" s="28"/>
      <c r="L55" s="28"/>
      <c r="M55" s="28"/>
      <c r="N55" s="28"/>
      <c r="O55" s="28"/>
      <c r="P55" s="28"/>
      <c r="Q55" s="28"/>
      <c r="R55" s="28"/>
      <c r="S55" s="28"/>
      <c r="T55" s="28"/>
      <c r="U55" s="29"/>
      <c r="W55" s="27"/>
      <c r="X55" s="28"/>
      <c r="Y55" s="28"/>
      <c r="Z55" s="28"/>
      <c r="AA55" s="28"/>
      <c r="AB55" s="28"/>
      <c r="AC55" s="28"/>
      <c r="AD55" s="28"/>
      <c r="AE55" s="28"/>
      <c r="AF55" s="28"/>
      <c r="AG55" s="28"/>
      <c r="AH55" s="28"/>
      <c r="AI55" s="28"/>
      <c r="AJ55" s="28"/>
      <c r="AK55" s="28"/>
      <c r="AL55" s="28"/>
      <c r="AM55" s="28"/>
      <c r="AN55" s="28"/>
      <c r="AO55" s="28"/>
      <c r="AP55" s="29"/>
    </row>
    <row r="56" spans="2:42" x14ac:dyDescent="0.25">
      <c r="B56" s="27"/>
      <c r="C56" s="28"/>
      <c r="D56" s="28"/>
      <c r="E56" s="28"/>
      <c r="F56" s="28"/>
      <c r="G56" s="28"/>
      <c r="H56" s="28"/>
      <c r="I56" s="28"/>
      <c r="J56" s="28"/>
      <c r="K56" s="28"/>
      <c r="L56" s="28"/>
      <c r="M56" s="28"/>
      <c r="N56" s="28"/>
      <c r="O56" s="28"/>
      <c r="P56" s="28"/>
      <c r="Q56" s="28"/>
      <c r="R56" s="28"/>
      <c r="S56" s="28"/>
      <c r="T56" s="28"/>
      <c r="U56" s="29"/>
      <c r="W56" s="27"/>
      <c r="X56" s="28"/>
      <c r="Y56" s="28"/>
      <c r="Z56" s="28"/>
      <c r="AA56" s="28"/>
      <c r="AB56" s="28"/>
      <c r="AC56" s="28"/>
      <c r="AD56" s="28"/>
      <c r="AE56" s="28"/>
      <c r="AF56" s="28"/>
      <c r="AG56" s="28"/>
      <c r="AH56" s="28"/>
      <c r="AI56" s="28"/>
      <c r="AJ56" s="28"/>
      <c r="AK56" s="28"/>
      <c r="AL56" s="28"/>
      <c r="AM56" s="28"/>
      <c r="AN56" s="28"/>
      <c r="AO56" s="28"/>
      <c r="AP56" s="29"/>
    </row>
    <row r="57" spans="2:42" x14ac:dyDescent="0.25">
      <c r="B57" s="27"/>
      <c r="C57" s="28"/>
      <c r="D57" s="28"/>
      <c r="E57" s="28"/>
      <c r="F57" s="28"/>
      <c r="G57" s="28"/>
      <c r="H57" s="28"/>
      <c r="I57" s="28"/>
      <c r="J57" s="28"/>
      <c r="K57" s="28"/>
      <c r="L57" s="28"/>
      <c r="M57" s="28"/>
      <c r="N57" s="28"/>
      <c r="O57" s="28"/>
      <c r="P57" s="28"/>
      <c r="Q57" s="28"/>
      <c r="R57" s="28"/>
      <c r="S57" s="28"/>
      <c r="T57" s="28"/>
      <c r="U57" s="29"/>
      <c r="W57" s="27"/>
      <c r="X57" s="28"/>
      <c r="Y57" s="28"/>
      <c r="Z57" s="28"/>
      <c r="AA57" s="28"/>
      <c r="AB57" s="28"/>
      <c r="AC57" s="28"/>
      <c r="AD57" s="28"/>
      <c r="AE57" s="28"/>
      <c r="AF57" s="28"/>
      <c r="AG57" s="28"/>
      <c r="AH57" s="28"/>
      <c r="AI57" s="28"/>
      <c r="AJ57" s="28"/>
      <c r="AK57" s="28"/>
      <c r="AL57" s="28"/>
      <c r="AM57" s="28"/>
      <c r="AN57" s="28"/>
      <c r="AO57" s="28"/>
      <c r="AP57" s="29"/>
    </row>
    <row r="58" spans="2:42" x14ac:dyDescent="0.25">
      <c r="B58" s="27"/>
      <c r="C58" s="28"/>
      <c r="E58" s="28"/>
      <c r="F58" s="28"/>
      <c r="G58" s="28"/>
      <c r="H58" s="28"/>
      <c r="I58" s="28"/>
      <c r="J58" s="28"/>
      <c r="K58" s="28"/>
      <c r="L58" s="28"/>
      <c r="M58" s="28"/>
      <c r="N58" s="28"/>
      <c r="O58" s="28"/>
      <c r="P58" s="28"/>
      <c r="Q58" s="28"/>
      <c r="R58" s="28"/>
      <c r="S58" s="28"/>
      <c r="T58" s="28"/>
      <c r="U58" s="29"/>
      <c r="W58" s="27"/>
      <c r="X58" s="28"/>
      <c r="Y58" s="28"/>
      <c r="Z58" s="28"/>
      <c r="AA58" s="28"/>
      <c r="AB58" s="28"/>
      <c r="AC58" s="28"/>
      <c r="AD58" s="28"/>
      <c r="AE58" s="28"/>
      <c r="AF58" s="28"/>
      <c r="AG58" s="28"/>
      <c r="AH58" s="28"/>
      <c r="AI58" s="28"/>
      <c r="AJ58" s="28"/>
      <c r="AK58" s="28"/>
      <c r="AL58" s="28"/>
      <c r="AM58" s="28"/>
      <c r="AN58" s="28"/>
      <c r="AO58" s="28"/>
      <c r="AP58" s="29"/>
    </row>
    <row r="59" spans="2:42" x14ac:dyDescent="0.25">
      <c r="B59" s="27"/>
      <c r="C59" s="28"/>
      <c r="D59" s="124" t="s">
        <v>273</v>
      </c>
      <c r="E59" s="28"/>
      <c r="F59" s="28"/>
      <c r="G59" s="28"/>
      <c r="H59" s="28"/>
      <c r="I59" s="28"/>
      <c r="J59" s="28"/>
      <c r="K59" s="28"/>
      <c r="L59" s="28"/>
      <c r="M59" s="28"/>
      <c r="N59" s="28"/>
      <c r="O59" s="28"/>
      <c r="P59" s="28"/>
      <c r="Q59" s="28"/>
      <c r="R59" s="28"/>
      <c r="S59" s="28"/>
      <c r="T59" s="28"/>
      <c r="U59" s="29"/>
      <c r="W59" s="27"/>
      <c r="X59" s="28"/>
      <c r="Y59" s="28"/>
      <c r="Z59" s="28"/>
      <c r="AA59" s="28"/>
      <c r="AB59" s="28"/>
      <c r="AC59" s="28"/>
      <c r="AD59" s="28"/>
      <c r="AE59" s="28"/>
      <c r="AF59" s="28"/>
      <c r="AG59" s="28"/>
      <c r="AH59" s="28"/>
      <c r="AI59" s="28"/>
      <c r="AJ59" s="28"/>
      <c r="AK59" s="28"/>
      <c r="AL59" s="28"/>
      <c r="AM59" s="28"/>
      <c r="AN59" s="28"/>
      <c r="AO59" s="28"/>
      <c r="AP59" s="29"/>
    </row>
    <row r="60" spans="2:42" x14ac:dyDescent="0.25">
      <c r="B60" s="27"/>
      <c r="C60" s="28"/>
      <c r="D60" s="28"/>
      <c r="E60" s="28"/>
      <c r="F60" s="28"/>
      <c r="G60" s="28"/>
      <c r="H60" s="28"/>
      <c r="I60" s="28"/>
      <c r="J60" s="28"/>
      <c r="K60" s="28"/>
      <c r="L60" s="28"/>
      <c r="M60" s="28"/>
      <c r="N60" s="28"/>
      <c r="O60" s="28"/>
      <c r="P60" s="28"/>
      <c r="Q60" s="28"/>
      <c r="R60" s="28"/>
      <c r="S60" s="28"/>
      <c r="T60" s="28"/>
      <c r="U60" s="29"/>
      <c r="W60" s="27"/>
      <c r="X60" s="28"/>
      <c r="Y60" s="28"/>
      <c r="Z60" s="28"/>
      <c r="AA60" s="28"/>
      <c r="AB60" s="28"/>
      <c r="AC60" s="28"/>
      <c r="AD60" s="28"/>
      <c r="AE60" s="28"/>
      <c r="AF60" s="28"/>
      <c r="AG60" s="28"/>
      <c r="AH60" s="28"/>
      <c r="AI60" s="28"/>
      <c r="AJ60" s="28"/>
      <c r="AK60" s="28"/>
      <c r="AL60" s="28"/>
      <c r="AM60" s="28"/>
      <c r="AN60" s="28"/>
      <c r="AO60" s="28"/>
      <c r="AP60" s="29"/>
    </row>
    <row r="61" spans="2:42" x14ac:dyDescent="0.25">
      <c r="B61" s="27"/>
      <c r="C61" s="28"/>
      <c r="D61" s="28"/>
      <c r="E61" s="28"/>
      <c r="F61" s="28"/>
      <c r="G61" s="28"/>
      <c r="H61" s="28"/>
      <c r="I61" s="28"/>
      <c r="J61" s="28"/>
      <c r="K61" s="28"/>
      <c r="L61" s="28"/>
      <c r="M61" s="28"/>
      <c r="N61" s="28"/>
      <c r="O61" s="28"/>
      <c r="P61" s="28"/>
      <c r="Q61" s="28"/>
      <c r="R61" s="28"/>
      <c r="S61" s="28"/>
      <c r="T61" s="28"/>
      <c r="U61" s="29"/>
      <c r="W61" s="27"/>
      <c r="X61" s="28"/>
      <c r="Y61" s="28"/>
      <c r="Z61" s="28"/>
      <c r="AA61" s="28"/>
      <c r="AB61" s="28"/>
      <c r="AC61" s="28"/>
      <c r="AD61" s="28"/>
      <c r="AE61" s="28"/>
      <c r="AF61" s="28"/>
      <c r="AG61" s="28"/>
      <c r="AH61" s="28"/>
      <c r="AI61" s="28"/>
      <c r="AJ61" s="28"/>
      <c r="AK61" s="28"/>
      <c r="AL61" s="28"/>
      <c r="AM61" s="28"/>
      <c r="AN61" s="28"/>
      <c r="AO61" s="28"/>
      <c r="AP61" s="29"/>
    </row>
    <row r="62" spans="2:42" x14ac:dyDescent="0.25">
      <c r="B62" s="27"/>
      <c r="C62" s="28"/>
      <c r="D62" s="28"/>
      <c r="E62" s="28"/>
      <c r="F62" s="28"/>
      <c r="G62" s="28"/>
      <c r="H62" s="28"/>
      <c r="I62" s="28"/>
      <c r="J62" s="28"/>
      <c r="K62" s="28"/>
      <c r="L62" s="28"/>
      <c r="M62" s="28"/>
      <c r="N62" s="28"/>
      <c r="O62" s="28"/>
      <c r="P62" s="28"/>
      <c r="Q62" s="28"/>
      <c r="R62" s="28"/>
      <c r="S62" s="28"/>
      <c r="T62" s="28"/>
      <c r="U62" s="29"/>
      <c r="W62" s="27"/>
      <c r="X62" s="28"/>
      <c r="Y62" s="28"/>
      <c r="Z62" s="28"/>
      <c r="AA62" s="28"/>
      <c r="AB62" s="28"/>
      <c r="AC62" s="28"/>
      <c r="AD62" s="28"/>
      <c r="AE62" s="28"/>
      <c r="AF62" s="28"/>
      <c r="AG62" s="28"/>
      <c r="AH62" s="28"/>
      <c r="AI62" s="28"/>
      <c r="AJ62" s="28"/>
      <c r="AK62" s="28"/>
      <c r="AL62" s="28"/>
      <c r="AM62" s="28"/>
      <c r="AN62" s="28"/>
      <c r="AO62" s="28"/>
      <c r="AP62" s="29"/>
    </row>
    <row r="63" spans="2:42" x14ac:dyDescent="0.25">
      <c r="B63" s="27"/>
      <c r="C63" s="28"/>
      <c r="D63" s="28"/>
      <c r="E63" s="28"/>
      <c r="F63" s="28"/>
      <c r="G63" s="28"/>
      <c r="H63" s="28"/>
      <c r="I63" s="28"/>
      <c r="J63" s="28"/>
      <c r="K63" s="28"/>
      <c r="L63" s="28"/>
      <c r="M63" s="28"/>
      <c r="N63" s="28"/>
      <c r="O63" s="28"/>
      <c r="P63" s="28"/>
      <c r="Q63" s="28"/>
      <c r="R63" s="28"/>
      <c r="S63" s="28"/>
      <c r="T63" s="28"/>
      <c r="U63" s="29"/>
      <c r="W63" s="27"/>
      <c r="X63" s="28"/>
      <c r="Y63" s="28"/>
      <c r="Z63" s="28"/>
      <c r="AA63" s="28"/>
      <c r="AB63" s="28"/>
      <c r="AC63" s="28"/>
      <c r="AD63" s="28"/>
      <c r="AE63" s="28"/>
      <c r="AF63" s="28"/>
      <c r="AG63" s="28"/>
      <c r="AH63" s="28"/>
      <c r="AI63" s="28"/>
      <c r="AJ63" s="28"/>
      <c r="AK63" s="28"/>
      <c r="AL63" s="28"/>
      <c r="AM63" s="28"/>
      <c r="AN63" s="28"/>
      <c r="AO63" s="28"/>
      <c r="AP63" s="29"/>
    </row>
    <row r="64" spans="2:42" x14ac:dyDescent="0.25">
      <c r="B64" s="27"/>
      <c r="C64" s="28"/>
      <c r="D64" s="28"/>
      <c r="E64" s="28"/>
      <c r="F64" s="28"/>
      <c r="G64" s="28"/>
      <c r="H64" s="28"/>
      <c r="I64" s="28"/>
      <c r="J64" s="28"/>
      <c r="K64" s="28"/>
      <c r="L64" s="28"/>
      <c r="M64" s="28"/>
      <c r="N64" s="28"/>
      <c r="O64" s="28"/>
      <c r="P64" s="28"/>
      <c r="Q64" s="28"/>
      <c r="R64" s="28"/>
      <c r="S64" s="28"/>
      <c r="T64" s="28"/>
      <c r="U64" s="29"/>
      <c r="W64" s="27"/>
      <c r="X64" s="28"/>
      <c r="Y64" s="28"/>
      <c r="Z64" s="28"/>
      <c r="AA64" s="28"/>
      <c r="AB64" s="28"/>
      <c r="AC64" s="28"/>
      <c r="AD64" s="28"/>
      <c r="AE64" s="28"/>
      <c r="AF64" s="28"/>
      <c r="AG64" s="28"/>
      <c r="AH64" s="28"/>
      <c r="AI64" s="28"/>
      <c r="AJ64" s="28"/>
      <c r="AK64" s="28"/>
      <c r="AL64" s="28"/>
      <c r="AM64" s="28"/>
      <c r="AN64" s="28"/>
      <c r="AO64" s="28"/>
      <c r="AP64" s="29"/>
    </row>
    <row r="65" spans="2:42" x14ac:dyDescent="0.25">
      <c r="B65" s="27"/>
      <c r="C65" s="28"/>
      <c r="D65" s="28"/>
      <c r="E65" s="28"/>
      <c r="F65" s="28"/>
      <c r="G65" s="28"/>
      <c r="H65" s="28"/>
      <c r="I65" s="28"/>
      <c r="J65" s="28"/>
      <c r="K65" s="28"/>
      <c r="L65" s="28"/>
      <c r="M65" s="28"/>
      <c r="N65" s="28"/>
      <c r="O65" s="28"/>
      <c r="P65" s="28"/>
      <c r="Q65" s="28"/>
      <c r="R65" s="28"/>
      <c r="S65" s="28"/>
      <c r="T65" s="28"/>
      <c r="U65" s="29"/>
      <c r="W65" s="27"/>
      <c r="X65" s="28"/>
      <c r="Y65" s="28"/>
      <c r="Z65" s="28"/>
      <c r="AA65" s="28"/>
      <c r="AB65" s="28"/>
      <c r="AC65" s="28"/>
      <c r="AD65" s="28"/>
      <c r="AE65" s="28"/>
      <c r="AF65" s="28"/>
      <c r="AG65" s="28"/>
      <c r="AH65" s="28"/>
      <c r="AI65" s="28"/>
      <c r="AJ65" s="28"/>
      <c r="AK65" s="28"/>
      <c r="AL65" s="28"/>
      <c r="AM65" s="28"/>
      <c r="AN65" s="28"/>
      <c r="AO65" s="28"/>
      <c r="AP65" s="29"/>
    </row>
    <row r="66" spans="2:42" ht="15.75" thickBot="1" x14ac:dyDescent="0.3">
      <c r="B66" s="30"/>
      <c r="C66" s="31"/>
      <c r="D66" s="31"/>
      <c r="E66" s="31"/>
      <c r="F66" s="31"/>
      <c r="G66" s="31"/>
      <c r="H66" s="31"/>
      <c r="I66" s="31"/>
      <c r="J66" s="31"/>
      <c r="K66" s="31"/>
      <c r="L66" s="31"/>
      <c r="M66" s="31"/>
      <c r="N66" s="31"/>
      <c r="O66" s="31"/>
      <c r="P66" s="31"/>
      <c r="Q66" s="31"/>
      <c r="R66" s="31"/>
      <c r="S66" s="31"/>
      <c r="T66" s="31"/>
      <c r="U66" s="32"/>
      <c r="W66" s="30"/>
      <c r="X66" s="31"/>
      <c r="Y66" s="31"/>
      <c r="Z66" s="31"/>
      <c r="AA66" s="31"/>
      <c r="AB66" s="31"/>
      <c r="AC66" s="31"/>
      <c r="AD66" s="31"/>
      <c r="AE66" s="31"/>
      <c r="AF66" s="31"/>
      <c r="AG66" s="31"/>
      <c r="AH66" s="31"/>
      <c r="AI66" s="31"/>
      <c r="AJ66" s="31"/>
      <c r="AK66" s="31"/>
      <c r="AL66" s="31"/>
      <c r="AM66" s="31"/>
      <c r="AN66" s="31"/>
      <c r="AO66" s="31"/>
      <c r="AP66" s="32"/>
    </row>
    <row r="67" spans="2:42" ht="5.25" customHeight="1" thickTop="1" thickBot="1" x14ac:dyDescent="0.3"/>
    <row r="68" spans="2:42" ht="5.25" customHeight="1" thickTop="1" x14ac:dyDescent="0.3">
      <c r="B68" s="134"/>
      <c r="C68" s="135"/>
      <c r="D68" s="135"/>
      <c r="E68" s="33"/>
      <c r="F68" s="33"/>
      <c r="G68" s="33"/>
      <c r="H68" s="33"/>
      <c r="I68" s="33"/>
      <c r="J68" s="33"/>
      <c r="K68" s="33"/>
      <c r="L68" s="33"/>
      <c r="M68" s="33"/>
      <c r="N68" s="34"/>
      <c r="O68" s="34"/>
      <c r="P68" s="33"/>
      <c r="Q68" s="33"/>
      <c r="R68" s="33"/>
      <c r="S68" s="33"/>
      <c r="T68" s="33"/>
      <c r="U68" s="35"/>
      <c r="W68" s="134"/>
      <c r="X68" s="135"/>
      <c r="Y68" s="135"/>
      <c r="Z68" s="33"/>
      <c r="AA68" s="33"/>
      <c r="AB68" s="33"/>
      <c r="AC68" s="33"/>
      <c r="AD68" s="33"/>
      <c r="AE68" s="33"/>
      <c r="AF68" s="33"/>
      <c r="AG68" s="33"/>
      <c r="AH68" s="33"/>
      <c r="AI68" s="34"/>
      <c r="AJ68" s="34"/>
      <c r="AK68" s="33"/>
      <c r="AL68" s="33"/>
      <c r="AM68" s="33"/>
      <c r="AN68" s="33"/>
      <c r="AO68" s="33"/>
      <c r="AP68" s="35"/>
    </row>
    <row r="69" spans="2:42" x14ac:dyDescent="0.25">
      <c r="B69" s="27"/>
      <c r="C69" s="28"/>
      <c r="D69" s="28"/>
      <c r="E69" s="28"/>
      <c r="F69" s="28"/>
      <c r="G69" s="28"/>
      <c r="H69" s="28"/>
      <c r="I69" s="28"/>
      <c r="J69" s="28"/>
      <c r="K69" s="28"/>
      <c r="L69" s="28"/>
      <c r="M69" s="28"/>
      <c r="N69" s="28"/>
      <c r="O69" s="28"/>
      <c r="P69" s="28"/>
      <c r="Q69" s="28"/>
      <c r="R69" s="28"/>
      <c r="S69" s="28"/>
      <c r="T69" s="28"/>
      <c r="U69" s="29"/>
      <c r="W69" s="27"/>
      <c r="X69" s="28"/>
      <c r="Y69" s="28"/>
      <c r="Z69" s="28"/>
      <c r="AA69" s="28"/>
      <c r="AB69" s="28"/>
      <c r="AC69" s="28"/>
      <c r="AD69" s="28"/>
      <c r="AE69" s="28"/>
      <c r="AF69" s="28"/>
      <c r="AG69" s="28"/>
      <c r="AH69" s="28"/>
      <c r="AI69" s="28"/>
      <c r="AJ69" s="28"/>
      <c r="AK69" s="28"/>
      <c r="AL69" s="28"/>
      <c r="AM69" s="28"/>
      <c r="AN69" s="28"/>
      <c r="AO69" s="28"/>
      <c r="AP69" s="29"/>
    </row>
    <row r="70" spans="2:42" x14ac:dyDescent="0.25">
      <c r="B70" s="27"/>
      <c r="C70" s="28"/>
      <c r="D70" s="28"/>
      <c r="E70" s="28"/>
      <c r="F70" s="28"/>
      <c r="G70" s="28"/>
      <c r="H70" s="28"/>
      <c r="I70" s="28"/>
      <c r="J70" s="28"/>
      <c r="K70" s="28"/>
      <c r="L70" s="28"/>
      <c r="M70" s="28"/>
      <c r="N70" s="28"/>
      <c r="O70" s="28"/>
      <c r="P70" s="28"/>
      <c r="Q70" s="28"/>
      <c r="R70" s="28"/>
      <c r="S70" s="28"/>
      <c r="T70" s="28"/>
      <c r="U70" s="29"/>
      <c r="W70" s="27"/>
      <c r="X70" s="28"/>
      <c r="Y70" s="28"/>
      <c r="Z70" s="28"/>
      <c r="AA70" s="28"/>
      <c r="AB70" s="28"/>
      <c r="AC70" s="28"/>
      <c r="AD70" s="28"/>
      <c r="AE70" s="28"/>
      <c r="AF70" s="28"/>
      <c r="AG70" s="28"/>
      <c r="AH70" s="28"/>
      <c r="AI70" s="28"/>
      <c r="AJ70" s="28"/>
      <c r="AK70" s="28"/>
      <c r="AL70" s="28"/>
      <c r="AM70" s="28"/>
      <c r="AN70" s="28"/>
      <c r="AO70" s="28"/>
      <c r="AP70" s="29"/>
    </row>
    <row r="71" spans="2:42" ht="3.75" customHeight="1" x14ac:dyDescent="0.3">
      <c r="B71" s="126"/>
      <c r="C71" s="127"/>
      <c r="D71" s="127"/>
      <c r="E71" s="24"/>
      <c r="F71" s="24"/>
      <c r="G71" s="24"/>
      <c r="H71" s="24"/>
      <c r="I71" s="24"/>
      <c r="J71" s="24"/>
      <c r="K71" s="24"/>
      <c r="L71" s="24"/>
      <c r="M71" s="24"/>
      <c r="N71" s="25"/>
      <c r="O71" s="25"/>
      <c r="P71" s="24"/>
      <c r="Q71" s="24"/>
      <c r="R71" s="24"/>
      <c r="S71" s="24"/>
      <c r="T71" s="24"/>
      <c r="U71" s="26"/>
      <c r="W71" s="126"/>
      <c r="X71" s="127"/>
      <c r="Y71" s="127"/>
      <c r="Z71" s="24"/>
      <c r="AA71" s="24"/>
      <c r="AB71" s="24"/>
      <c r="AC71" s="24"/>
      <c r="AD71" s="24"/>
      <c r="AE71" s="24"/>
      <c r="AF71" s="24"/>
      <c r="AG71" s="24"/>
      <c r="AH71" s="24"/>
      <c r="AI71" s="25"/>
      <c r="AJ71" s="25"/>
      <c r="AK71" s="24"/>
      <c r="AL71" s="24"/>
      <c r="AM71" s="24"/>
      <c r="AN71" s="24"/>
      <c r="AO71" s="24"/>
      <c r="AP71" s="26"/>
    </row>
    <row r="72" spans="2:42" x14ac:dyDescent="0.25">
      <c r="B72" s="27"/>
      <c r="C72" s="28"/>
      <c r="D72" s="28"/>
      <c r="E72" s="121" t="s">
        <v>262</v>
      </c>
      <c r="F72" s="28"/>
      <c r="G72" s="28"/>
      <c r="H72" s="28"/>
      <c r="I72" s="28"/>
      <c r="J72" s="28"/>
      <c r="K72" s="28"/>
      <c r="L72" s="28"/>
      <c r="M72" s="28"/>
      <c r="N72" s="28"/>
      <c r="O72" s="28"/>
      <c r="P72" s="28"/>
      <c r="Q72" s="28"/>
      <c r="R72" s="28"/>
      <c r="S72" s="28"/>
      <c r="T72" s="28"/>
      <c r="U72" s="29"/>
      <c r="W72" s="27"/>
      <c r="X72" s="28"/>
      <c r="Y72" s="28"/>
      <c r="Z72" s="28"/>
      <c r="AA72" s="28"/>
      <c r="AB72" s="28"/>
      <c r="AC72" s="28"/>
      <c r="AD72" s="28"/>
      <c r="AE72" s="28"/>
      <c r="AF72" s="28"/>
      <c r="AG72" s="28"/>
      <c r="AH72" s="28"/>
      <c r="AI72" s="28"/>
      <c r="AJ72" s="28"/>
      <c r="AK72" s="28"/>
      <c r="AL72" s="28"/>
      <c r="AM72" s="28"/>
      <c r="AN72" s="28"/>
      <c r="AO72" s="28"/>
      <c r="AP72" s="29"/>
    </row>
    <row r="73" spans="2:42" x14ac:dyDescent="0.25">
      <c r="B73" s="27"/>
      <c r="C73" s="28"/>
      <c r="F73" s="28"/>
      <c r="G73" s="28"/>
      <c r="H73" s="28"/>
      <c r="I73" s="28"/>
      <c r="J73" s="28"/>
      <c r="K73" s="28"/>
      <c r="L73" s="28"/>
      <c r="M73" s="28"/>
      <c r="N73" s="28"/>
      <c r="O73" s="28"/>
      <c r="P73" s="28"/>
      <c r="Q73" s="28"/>
      <c r="R73" s="28"/>
      <c r="S73" s="28"/>
      <c r="T73" s="28"/>
      <c r="U73" s="29"/>
      <c r="W73" s="27"/>
      <c r="X73" s="28"/>
      <c r="Y73" s="28"/>
      <c r="Z73" s="28"/>
      <c r="AA73" s="28"/>
      <c r="AB73" s="28"/>
      <c r="AC73" s="28"/>
      <c r="AD73" s="28"/>
      <c r="AE73" s="28"/>
      <c r="AF73" s="28"/>
      <c r="AG73" s="28"/>
      <c r="AH73" s="28"/>
      <c r="AI73" s="28"/>
      <c r="AJ73" s="28"/>
      <c r="AK73" s="28"/>
      <c r="AL73" s="28"/>
      <c r="AM73" s="28"/>
      <c r="AN73" s="28"/>
      <c r="AO73" s="28"/>
      <c r="AP73" s="29"/>
    </row>
    <row r="74" spans="2:42" x14ac:dyDescent="0.25">
      <c r="B74" s="27"/>
      <c r="C74" s="28"/>
      <c r="D74" s="28"/>
      <c r="E74" s="28"/>
      <c r="F74" s="28"/>
      <c r="G74" s="28"/>
      <c r="H74" s="28"/>
      <c r="I74" s="28"/>
      <c r="J74" s="28"/>
      <c r="K74" s="28"/>
      <c r="L74" s="28"/>
      <c r="M74" s="28"/>
      <c r="N74" s="28"/>
      <c r="O74" s="28"/>
      <c r="Q74" s="28"/>
      <c r="R74" s="28"/>
      <c r="S74" s="28"/>
      <c r="T74" s="28"/>
      <c r="U74" s="29"/>
      <c r="W74" s="27"/>
      <c r="X74" s="28"/>
      <c r="Y74" s="28"/>
      <c r="Z74" s="28"/>
      <c r="AA74" s="28"/>
      <c r="AB74" s="28"/>
      <c r="AC74" s="28"/>
      <c r="AD74" s="28"/>
      <c r="AE74" s="28"/>
      <c r="AF74" s="28"/>
      <c r="AG74" s="28"/>
      <c r="AH74" s="28"/>
      <c r="AI74" s="28"/>
      <c r="AJ74" s="28"/>
      <c r="AL74" s="28"/>
      <c r="AM74" s="28"/>
      <c r="AN74" s="28"/>
      <c r="AO74" s="28"/>
      <c r="AP74" s="29"/>
    </row>
    <row r="75" spans="2:42" x14ac:dyDescent="0.25">
      <c r="B75" s="27"/>
      <c r="C75" s="28"/>
      <c r="D75" s="28"/>
      <c r="E75" s="28"/>
      <c r="F75" s="28"/>
      <c r="G75" s="28"/>
      <c r="H75" s="28"/>
      <c r="I75" s="28"/>
      <c r="J75" s="28"/>
      <c r="K75" s="28"/>
      <c r="L75" s="28"/>
      <c r="M75" s="28"/>
      <c r="N75" s="28"/>
      <c r="O75" s="28"/>
      <c r="P75" s="28"/>
      <c r="Q75" s="28"/>
      <c r="R75" s="28"/>
      <c r="S75" s="28"/>
      <c r="T75" s="28"/>
      <c r="U75" s="29"/>
      <c r="W75" s="27"/>
      <c r="X75" s="28"/>
      <c r="Y75" s="28"/>
      <c r="Z75" s="28"/>
      <c r="AA75" s="28"/>
      <c r="AB75" s="28"/>
      <c r="AC75" s="28"/>
      <c r="AD75" s="28"/>
      <c r="AE75" s="28"/>
      <c r="AF75" s="28"/>
      <c r="AG75" s="28"/>
      <c r="AH75" s="28"/>
      <c r="AI75" s="28"/>
      <c r="AJ75" s="28"/>
      <c r="AK75" s="28"/>
      <c r="AL75" s="28"/>
      <c r="AM75" s="28"/>
      <c r="AN75" s="28"/>
      <c r="AO75" s="28"/>
      <c r="AP75" s="29"/>
    </row>
    <row r="76" spans="2:42" x14ac:dyDescent="0.25">
      <c r="B76" s="27"/>
      <c r="C76" s="28"/>
      <c r="D76" s="28"/>
      <c r="E76" s="28"/>
      <c r="F76" s="28"/>
      <c r="G76" s="28"/>
      <c r="H76" s="28"/>
      <c r="I76" s="28"/>
      <c r="J76" s="28"/>
      <c r="K76" s="28"/>
      <c r="L76" s="28"/>
      <c r="M76" s="28"/>
      <c r="N76" s="28"/>
      <c r="O76" s="28"/>
      <c r="P76" s="28"/>
      <c r="Q76" s="28"/>
      <c r="R76" s="28"/>
      <c r="S76" s="28"/>
      <c r="T76" s="28"/>
      <c r="U76" s="29"/>
      <c r="W76" s="27"/>
      <c r="X76" s="28"/>
      <c r="Y76" s="28"/>
      <c r="Z76" s="28"/>
      <c r="AA76" s="28"/>
      <c r="AB76" s="28"/>
      <c r="AC76" s="28"/>
      <c r="AD76" s="28"/>
      <c r="AE76" s="28"/>
      <c r="AF76" s="28"/>
      <c r="AG76" s="28"/>
      <c r="AH76" s="28"/>
      <c r="AI76" s="28"/>
      <c r="AJ76" s="28"/>
      <c r="AK76" s="28"/>
      <c r="AL76" s="28"/>
      <c r="AM76" s="28"/>
      <c r="AN76" s="28"/>
      <c r="AO76" s="28"/>
      <c r="AP76" s="29"/>
    </row>
    <row r="77" spans="2:42" x14ac:dyDescent="0.25">
      <c r="B77" s="27"/>
      <c r="C77" s="28"/>
      <c r="D77" s="28"/>
      <c r="E77" s="28"/>
      <c r="F77" s="28"/>
      <c r="G77" s="28"/>
      <c r="H77" s="28"/>
      <c r="I77" s="28"/>
      <c r="J77" s="28"/>
      <c r="K77" s="28"/>
      <c r="L77" s="28"/>
      <c r="M77" s="28"/>
      <c r="N77" s="28"/>
      <c r="O77" s="28"/>
      <c r="P77" s="28"/>
      <c r="Q77" s="28"/>
      <c r="R77" s="28"/>
      <c r="S77" s="28"/>
      <c r="T77" s="28"/>
      <c r="U77" s="29"/>
      <c r="W77" s="27"/>
      <c r="X77" s="28"/>
      <c r="Y77" s="28"/>
      <c r="Z77" s="28"/>
      <c r="AA77" s="28"/>
      <c r="AB77" s="28"/>
      <c r="AC77" s="28"/>
      <c r="AD77" s="28"/>
      <c r="AE77" s="28"/>
      <c r="AF77" s="28"/>
      <c r="AG77" s="28"/>
      <c r="AH77" s="28"/>
      <c r="AI77" s="28"/>
      <c r="AJ77" s="28"/>
      <c r="AK77" s="28"/>
      <c r="AL77" s="28"/>
      <c r="AM77" s="28"/>
      <c r="AN77" s="28"/>
      <c r="AO77" s="28"/>
      <c r="AP77" s="29"/>
    </row>
    <row r="78" spans="2:42" x14ac:dyDescent="0.25">
      <c r="B78" s="27"/>
      <c r="C78" s="28"/>
      <c r="D78" s="28"/>
      <c r="E78" s="28"/>
      <c r="F78" s="28"/>
      <c r="G78" s="28"/>
      <c r="H78" s="28"/>
      <c r="I78" s="28"/>
      <c r="J78" s="28"/>
      <c r="K78" s="28"/>
      <c r="L78" s="28"/>
      <c r="M78" s="28"/>
      <c r="N78" s="28"/>
      <c r="O78" s="28"/>
      <c r="P78" s="28"/>
      <c r="Q78" s="28"/>
      <c r="R78" s="28"/>
      <c r="S78" s="28"/>
      <c r="T78" s="28"/>
      <c r="U78" s="29"/>
      <c r="W78" s="27"/>
      <c r="X78" s="28"/>
      <c r="Y78" s="28"/>
      <c r="Z78" s="28"/>
      <c r="AA78" s="28"/>
      <c r="AB78" s="28"/>
      <c r="AC78" s="28"/>
      <c r="AD78" s="28"/>
      <c r="AE78" s="28"/>
      <c r="AF78" s="28"/>
      <c r="AG78" s="28"/>
      <c r="AH78" s="28"/>
      <c r="AI78" s="28"/>
      <c r="AJ78" s="28"/>
      <c r="AK78" s="28"/>
      <c r="AL78" s="28"/>
      <c r="AM78" s="28"/>
      <c r="AN78" s="28"/>
      <c r="AO78" s="28"/>
      <c r="AP78" s="29"/>
    </row>
    <row r="79" spans="2:42" x14ac:dyDescent="0.25">
      <c r="B79" s="27"/>
      <c r="C79" s="28"/>
      <c r="D79" s="28"/>
      <c r="E79" s="28"/>
      <c r="F79" s="28"/>
      <c r="G79" s="28"/>
      <c r="H79" s="28"/>
      <c r="I79" s="28"/>
      <c r="J79" s="28"/>
      <c r="K79" s="28"/>
      <c r="L79" s="28"/>
      <c r="M79" s="28"/>
      <c r="N79" s="28"/>
      <c r="O79" s="28"/>
      <c r="P79" s="28"/>
      <c r="Q79" s="28"/>
      <c r="R79" s="28"/>
      <c r="S79" s="28"/>
      <c r="T79" s="28"/>
      <c r="U79" s="29"/>
      <c r="W79" s="27"/>
      <c r="X79" s="28"/>
      <c r="Y79" s="28"/>
      <c r="Z79" s="28"/>
      <c r="AA79" s="28"/>
      <c r="AB79" s="28"/>
      <c r="AC79" s="28"/>
      <c r="AD79" s="28"/>
      <c r="AE79" s="28"/>
      <c r="AF79" s="28"/>
      <c r="AG79" s="28"/>
      <c r="AH79" s="28"/>
      <c r="AI79" s="28"/>
      <c r="AJ79" s="28"/>
      <c r="AK79" s="28"/>
      <c r="AL79" s="28"/>
      <c r="AM79" s="28"/>
      <c r="AN79" s="28"/>
      <c r="AO79" s="28"/>
      <c r="AP79" s="29"/>
    </row>
    <row r="80" spans="2:42" x14ac:dyDescent="0.25">
      <c r="B80" s="27"/>
      <c r="C80" s="28"/>
      <c r="D80" s="28"/>
      <c r="E80" s="28"/>
      <c r="F80" s="28"/>
      <c r="G80" s="28"/>
      <c r="H80" s="28"/>
      <c r="I80" s="28"/>
      <c r="J80" s="28"/>
      <c r="K80" s="28"/>
      <c r="L80" s="28"/>
      <c r="M80" s="28"/>
      <c r="N80" s="28"/>
      <c r="O80" s="28"/>
      <c r="P80" s="28"/>
      <c r="Q80" s="28"/>
      <c r="R80" s="28"/>
      <c r="S80" s="28"/>
      <c r="T80" s="28"/>
      <c r="U80" s="29"/>
      <c r="W80" s="27"/>
      <c r="X80" s="28"/>
      <c r="Y80" s="28"/>
      <c r="Z80" s="28"/>
      <c r="AA80" s="28"/>
      <c r="AB80" s="28"/>
      <c r="AC80" s="28"/>
      <c r="AD80" s="28"/>
      <c r="AE80" s="28"/>
      <c r="AF80" s="28"/>
      <c r="AG80" s="28"/>
      <c r="AH80" s="28"/>
      <c r="AI80" s="28"/>
      <c r="AJ80" s="28"/>
      <c r="AK80" s="28"/>
      <c r="AL80" s="28"/>
      <c r="AM80" s="28"/>
      <c r="AN80" s="28"/>
      <c r="AO80" s="28"/>
      <c r="AP80" s="29"/>
    </row>
    <row r="81" spans="2:42" x14ac:dyDescent="0.25">
      <c r="B81" s="27"/>
      <c r="C81" s="28"/>
      <c r="D81" s="28"/>
      <c r="E81" s="28"/>
      <c r="F81" s="28"/>
      <c r="G81" s="28"/>
      <c r="H81" s="28"/>
      <c r="I81" s="28"/>
      <c r="J81" s="28"/>
      <c r="K81" s="28"/>
      <c r="L81" s="28"/>
      <c r="M81" s="28"/>
      <c r="N81" s="28"/>
      <c r="O81" s="28"/>
      <c r="P81" s="28"/>
      <c r="Q81" s="28"/>
      <c r="R81" s="28"/>
      <c r="S81" s="28"/>
      <c r="T81" s="28"/>
      <c r="U81" s="29"/>
      <c r="W81" s="27"/>
      <c r="X81" s="28"/>
      <c r="Y81" s="28"/>
      <c r="Z81" s="28"/>
      <c r="AA81" s="28"/>
      <c r="AB81" s="28"/>
      <c r="AC81" s="28"/>
      <c r="AD81" s="28"/>
      <c r="AE81" s="28"/>
      <c r="AF81" s="28"/>
      <c r="AG81" s="28"/>
      <c r="AH81" s="28"/>
      <c r="AI81" s="28"/>
      <c r="AJ81" s="28"/>
      <c r="AK81" s="28"/>
      <c r="AL81" s="28"/>
      <c r="AM81" s="28"/>
      <c r="AN81" s="28"/>
      <c r="AO81" s="28"/>
      <c r="AP81" s="29"/>
    </row>
    <row r="82" spans="2:42" x14ac:dyDescent="0.25">
      <c r="B82" s="27"/>
      <c r="C82" s="28"/>
      <c r="D82" s="28"/>
      <c r="E82" s="28"/>
      <c r="F82" s="28"/>
      <c r="G82" s="28"/>
      <c r="H82" s="28"/>
      <c r="I82" s="28"/>
      <c r="J82" s="28"/>
      <c r="K82" s="28"/>
      <c r="L82" s="28"/>
      <c r="M82" s="28"/>
      <c r="N82" s="28"/>
      <c r="O82" s="28"/>
      <c r="P82" s="28"/>
      <c r="Q82" s="28"/>
      <c r="R82" s="28"/>
      <c r="S82" s="28"/>
      <c r="T82" s="28"/>
      <c r="U82" s="29"/>
      <c r="W82" s="27"/>
      <c r="X82" s="28"/>
      <c r="Y82" s="28"/>
      <c r="Z82" s="28"/>
      <c r="AA82" s="28"/>
      <c r="AB82" s="28"/>
      <c r="AC82" s="28"/>
      <c r="AD82" s="28"/>
      <c r="AE82" s="28"/>
      <c r="AF82" s="28"/>
      <c r="AG82" s="28"/>
      <c r="AH82" s="28"/>
      <c r="AI82" s="28"/>
      <c r="AJ82" s="28"/>
      <c r="AK82" s="28"/>
      <c r="AL82" s="28"/>
      <c r="AM82" s="28"/>
      <c r="AN82" s="28"/>
      <c r="AO82" s="28"/>
      <c r="AP82" s="29"/>
    </row>
    <row r="83" spans="2:42" x14ac:dyDescent="0.25">
      <c r="B83" s="27"/>
      <c r="C83" s="28"/>
      <c r="D83" s="28"/>
      <c r="E83" s="28"/>
      <c r="F83" s="28"/>
      <c r="G83" s="28"/>
      <c r="H83" s="28"/>
      <c r="I83" s="28"/>
      <c r="J83" s="28"/>
      <c r="K83" s="28"/>
      <c r="L83" s="28"/>
      <c r="M83" s="28"/>
      <c r="N83" s="28"/>
      <c r="O83" s="28"/>
      <c r="P83" s="28"/>
      <c r="Q83" s="28"/>
      <c r="R83" s="28"/>
      <c r="S83" s="28"/>
      <c r="T83" s="28"/>
      <c r="U83" s="29"/>
      <c r="W83" s="27"/>
      <c r="X83" s="28"/>
      <c r="Y83" s="28"/>
      <c r="Z83" s="28"/>
      <c r="AA83" s="28"/>
      <c r="AB83" s="28"/>
      <c r="AC83" s="28"/>
      <c r="AD83" s="28"/>
      <c r="AE83" s="28"/>
      <c r="AF83" s="28"/>
      <c r="AG83" s="28"/>
      <c r="AH83" s="28"/>
      <c r="AI83" s="28"/>
      <c r="AJ83" s="28"/>
      <c r="AK83" s="28"/>
      <c r="AL83" s="28"/>
      <c r="AM83" s="28"/>
      <c r="AN83" s="28"/>
      <c r="AO83" s="28"/>
      <c r="AP83" s="29"/>
    </row>
    <row r="84" spans="2:42" x14ac:dyDescent="0.25">
      <c r="B84" s="27"/>
      <c r="C84" s="28"/>
      <c r="D84" s="28"/>
      <c r="E84" s="28"/>
      <c r="F84" s="28"/>
      <c r="G84" s="28"/>
      <c r="H84" s="28"/>
      <c r="I84" s="28"/>
      <c r="J84" s="28"/>
      <c r="K84" s="28"/>
      <c r="L84" s="28"/>
      <c r="M84" s="28"/>
      <c r="N84" s="28"/>
      <c r="O84" s="28"/>
      <c r="P84" s="28"/>
      <c r="Q84" s="28"/>
      <c r="R84" s="28"/>
      <c r="S84" s="28"/>
      <c r="T84" s="28"/>
      <c r="U84" s="29"/>
      <c r="W84" s="27"/>
      <c r="X84" s="28"/>
      <c r="Y84" s="28"/>
      <c r="Z84" s="28"/>
      <c r="AA84" s="28"/>
      <c r="AB84" s="28"/>
      <c r="AC84" s="28"/>
      <c r="AD84" s="28"/>
      <c r="AE84" s="28"/>
      <c r="AF84" s="28"/>
      <c r="AG84" s="28"/>
      <c r="AH84" s="28"/>
      <c r="AI84" s="28"/>
      <c r="AJ84" s="28"/>
      <c r="AK84" s="28"/>
      <c r="AL84" s="28"/>
      <c r="AM84" s="28"/>
      <c r="AN84" s="28"/>
      <c r="AO84" s="28"/>
      <c r="AP84" s="29"/>
    </row>
    <row r="85" spans="2:42" x14ac:dyDescent="0.25">
      <c r="B85" s="27"/>
      <c r="C85" s="28"/>
      <c r="D85" s="28"/>
      <c r="E85" s="28"/>
      <c r="F85" s="28"/>
      <c r="G85" s="28"/>
      <c r="H85" s="28"/>
      <c r="I85" s="28"/>
      <c r="J85" s="28"/>
      <c r="K85" s="28"/>
      <c r="L85" s="28"/>
      <c r="M85" s="28"/>
      <c r="N85" s="28"/>
      <c r="O85" s="28"/>
      <c r="P85" s="28"/>
      <c r="Q85" s="28"/>
      <c r="R85" s="28"/>
      <c r="S85" s="28"/>
      <c r="T85" s="28"/>
      <c r="U85" s="29"/>
      <c r="W85" s="27"/>
      <c r="X85" s="28"/>
      <c r="Y85" s="28"/>
      <c r="Z85" s="28"/>
      <c r="AA85" s="28"/>
      <c r="AB85" s="28"/>
      <c r="AC85" s="28"/>
      <c r="AD85" s="28"/>
      <c r="AE85" s="28"/>
      <c r="AF85" s="28"/>
      <c r="AG85" s="28"/>
      <c r="AH85" s="28"/>
      <c r="AI85" s="28"/>
      <c r="AJ85" s="28"/>
      <c r="AK85" s="28"/>
      <c r="AL85" s="28"/>
      <c r="AM85" s="28"/>
      <c r="AN85" s="28"/>
      <c r="AO85" s="28"/>
      <c r="AP85" s="29"/>
    </row>
    <row r="86" spans="2:42" x14ac:dyDescent="0.25">
      <c r="B86" s="27"/>
      <c r="C86" s="28"/>
      <c r="D86" s="28"/>
      <c r="E86" s="28"/>
      <c r="F86" s="28"/>
      <c r="G86" s="28"/>
      <c r="H86" s="28"/>
      <c r="I86" s="28"/>
      <c r="J86" s="28"/>
      <c r="K86" s="28"/>
      <c r="L86" s="28"/>
      <c r="M86" s="28"/>
      <c r="N86" s="28"/>
      <c r="O86" s="28"/>
      <c r="P86" s="28"/>
      <c r="Q86" s="28"/>
      <c r="R86" s="28"/>
      <c r="S86" s="28"/>
      <c r="T86" s="28"/>
      <c r="U86" s="29"/>
      <c r="W86" s="27"/>
      <c r="X86" s="28"/>
      <c r="Y86" s="28"/>
      <c r="Z86" s="28"/>
      <c r="AA86" s="28"/>
      <c r="AB86" s="28"/>
      <c r="AC86" s="28"/>
      <c r="AD86" s="28"/>
      <c r="AE86" s="28"/>
      <c r="AF86" s="28"/>
      <c r="AG86" s="28"/>
      <c r="AH86" s="28"/>
      <c r="AI86" s="28"/>
      <c r="AJ86" s="28"/>
      <c r="AK86" s="28"/>
      <c r="AL86" s="28"/>
      <c r="AM86" s="28"/>
      <c r="AN86" s="28"/>
      <c r="AO86" s="28"/>
      <c r="AP86" s="29"/>
    </row>
    <row r="87" spans="2:42" x14ac:dyDescent="0.25">
      <c r="B87" s="27"/>
      <c r="C87" s="28"/>
      <c r="D87" s="28"/>
      <c r="E87" s="28"/>
      <c r="F87" s="28"/>
      <c r="G87" s="28"/>
      <c r="H87" s="28"/>
      <c r="I87" s="28"/>
      <c r="J87" s="28"/>
      <c r="K87" s="28"/>
      <c r="L87" s="28"/>
      <c r="M87" s="28"/>
      <c r="N87" s="28"/>
      <c r="O87" s="28"/>
      <c r="P87" s="28"/>
      <c r="Q87" s="28"/>
      <c r="R87" s="28"/>
      <c r="S87" s="28"/>
      <c r="T87" s="28"/>
      <c r="U87" s="29"/>
      <c r="W87" s="27"/>
      <c r="X87" s="28"/>
      <c r="Y87" s="28"/>
      <c r="Z87" s="28"/>
      <c r="AA87" s="28"/>
      <c r="AB87" s="28"/>
      <c r="AC87" s="28"/>
      <c r="AD87" s="28"/>
      <c r="AE87" s="28"/>
      <c r="AF87" s="28"/>
      <c r="AG87" s="28"/>
      <c r="AH87" s="28"/>
      <c r="AI87" s="28"/>
      <c r="AJ87" s="28"/>
      <c r="AK87" s="28"/>
      <c r="AL87" s="28"/>
      <c r="AM87" s="28"/>
      <c r="AN87" s="28"/>
      <c r="AO87" s="28"/>
      <c r="AP87" s="29"/>
    </row>
    <row r="88" spans="2:42" ht="15.75" thickBot="1" x14ac:dyDescent="0.3">
      <c r="B88" s="30"/>
      <c r="C88" s="31"/>
      <c r="D88" s="31"/>
      <c r="E88" s="31"/>
      <c r="F88" s="31"/>
      <c r="G88" s="31"/>
      <c r="H88" s="31"/>
      <c r="I88" s="31"/>
      <c r="J88" s="31"/>
      <c r="K88" s="31"/>
      <c r="L88" s="31"/>
      <c r="M88" s="31"/>
      <c r="N88" s="31"/>
      <c r="O88" s="31"/>
      <c r="P88" s="31"/>
      <c r="Q88" s="31"/>
      <c r="R88" s="31"/>
      <c r="S88" s="31"/>
      <c r="T88" s="31"/>
      <c r="U88" s="32"/>
      <c r="W88" s="30"/>
      <c r="X88" s="31"/>
      <c r="Y88" s="31"/>
      <c r="Z88" s="31"/>
      <c r="AA88" s="31"/>
      <c r="AB88" s="31"/>
      <c r="AC88" s="31"/>
      <c r="AD88" s="31"/>
      <c r="AE88" s="31"/>
      <c r="AF88" s="31"/>
      <c r="AG88" s="31"/>
      <c r="AH88" s="31"/>
      <c r="AI88" s="31"/>
      <c r="AJ88" s="31"/>
      <c r="AK88" s="31"/>
      <c r="AL88" s="31"/>
      <c r="AM88" s="31"/>
      <c r="AN88" s="31"/>
      <c r="AO88" s="31"/>
      <c r="AP88" s="32"/>
    </row>
    <row r="89" spans="2:42" ht="3.75" customHeight="1" thickTop="1" thickBot="1" x14ac:dyDescent="0.3"/>
    <row r="90" spans="2:42" ht="4.5" customHeight="1" thickTop="1" x14ac:dyDescent="0.3">
      <c r="B90" s="134"/>
      <c r="C90" s="135"/>
      <c r="D90" s="135"/>
      <c r="E90" s="33"/>
      <c r="F90" s="33"/>
      <c r="G90" s="33"/>
      <c r="H90" s="33"/>
      <c r="I90" s="33"/>
      <c r="J90" s="33"/>
      <c r="K90" s="33"/>
      <c r="L90" s="33"/>
      <c r="M90" s="33"/>
      <c r="N90" s="34"/>
      <c r="O90" s="34"/>
      <c r="P90" s="33"/>
      <c r="Q90" s="33"/>
      <c r="R90" s="33"/>
      <c r="S90" s="33"/>
      <c r="T90" s="33"/>
      <c r="U90" s="35"/>
      <c r="W90" s="134"/>
      <c r="X90" s="135"/>
      <c r="Y90" s="135"/>
      <c r="Z90" s="33"/>
      <c r="AA90" s="33"/>
      <c r="AB90" s="33"/>
      <c r="AC90" s="33"/>
      <c r="AD90" s="33"/>
      <c r="AE90" s="33"/>
      <c r="AF90" s="33"/>
      <c r="AG90" s="33"/>
      <c r="AH90" s="33"/>
      <c r="AI90" s="34"/>
      <c r="AJ90" s="34"/>
      <c r="AK90" s="33"/>
      <c r="AL90" s="33"/>
      <c r="AM90" s="33"/>
      <c r="AN90" s="33"/>
      <c r="AO90" s="33"/>
      <c r="AP90" s="35"/>
    </row>
    <row r="91" spans="2:42" ht="19.5" customHeight="1" x14ac:dyDescent="0.25">
      <c r="B91" s="27"/>
      <c r="C91" s="28"/>
      <c r="D91" s="28"/>
      <c r="E91" s="28"/>
      <c r="F91" s="28"/>
      <c r="G91" s="28"/>
      <c r="H91" s="28"/>
      <c r="I91" s="28"/>
      <c r="J91" s="28"/>
      <c r="K91" s="28"/>
      <c r="L91" s="28"/>
      <c r="M91" s="28"/>
      <c r="N91" s="28"/>
      <c r="O91" s="28"/>
      <c r="P91" s="28"/>
      <c r="Q91" s="28"/>
      <c r="R91" s="28"/>
      <c r="S91" s="28"/>
      <c r="T91" s="28"/>
      <c r="U91" s="29"/>
      <c r="W91" s="27"/>
      <c r="X91" s="28"/>
      <c r="Y91" s="28"/>
      <c r="Z91" s="28"/>
      <c r="AA91" s="28"/>
      <c r="AB91" s="28"/>
      <c r="AC91" s="28"/>
      <c r="AD91" s="28"/>
      <c r="AE91" s="28"/>
      <c r="AF91" s="28"/>
      <c r="AG91" s="28"/>
      <c r="AH91" s="28"/>
      <c r="AI91" s="28"/>
      <c r="AJ91" s="28"/>
      <c r="AK91" s="28"/>
      <c r="AL91" s="28"/>
      <c r="AM91" s="28"/>
      <c r="AN91" s="28"/>
      <c r="AO91" s="28"/>
      <c r="AP91" s="29"/>
    </row>
    <row r="92" spans="2:42" ht="19.5" customHeight="1" x14ac:dyDescent="0.25">
      <c r="B92" s="27"/>
      <c r="C92" s="28"/>
      <c r="D92" s="28"/>
      <c r="E92" s="28"/>
      <c r="F92" s="28"/>
      <c r="G92" s="28"/>
      <c r="H92" s="28"/>
      <c r="I92" s="28"/>
      <c r="J92" s="28"/>
      <c r="K92" s="28"/>
      <c r="L92" s="28"/>
      <c r="M92" s="28"/>
      <c r="N92" s="28"/>
      <c r="O92" s="28"/>
      <c r="P92" s="28"/>
      <c r="Q92" s="28"/>
      <c r="R92" s="28"/>
      <c r="S92" s="28"/>
      <c r="T92" s="28"/>
      <c r="U92" s="29"/>
      <c r="W92" s="27"/>
      <c r="X92" s="28"/>
      <c r="Y92" s="28"/>
      <c r="Z92" s="28"/>
      <c r="AA92" s="28"/>
      <c r="AB92" s="28"/>
      <c r="AC92" s="28"/>
      <c r="AD92" s="28"/>
      <c r="AE92" s="28"/>
      <c r="AF92" s="28"/>
      <c r="AG92" s="28"/>
      <c r="AH92" s="28"/>
      <c r="AI92" s="28"/>
      <c r="AJ92" s="28"/>
      <c r="AK92" s="28"/>
      <c r="AL92" s="28"/>
      <c r="AM92" s="28"/>
      <c r="AN92" s="28"/>
      <c r="AO92" s="28"/>
      <c r="AP92" s="29"/>
    </row>
    <row r="93" spans="2:42" ht="5.25" customHeight="1" x14ac:dyDescent="0.3">
      <c r="B93" s="126"/>
      <c r="C93" s="127"/>
      <c r="D93" s="127"/>
      <c r="E93" s="24"/>
      <c r="F93" s="24"/>
      <c r="G93" s="24"/>
      <c r="H93" s="24"/>
      <c r="I93" s="24"/>
      <c r="J93" s="24"/>
      <c r="K93" s="24"/>
      <c r="L93" s="24"/>
      <c r="M93" s="24"/>
      <c r="N93" s="25"/>
      <c r="O93" s="25"/>
      <c r="P93" s="24"/>
      <c r="Q93" s="24"/>
      <c r="R93" s="24"/>
      <c r="S93" s="24"/>
      <c r="T93" s="24"/>
      <c r="U93" s="26"/>
      <c r="W93" s="126"/>
      <c r="X93" s="127"/>
      <c r="Y93" s="127"/>
      <c r="Z93" s="24"/>
      <c r="AA93" s="24"/>
      <c r="AB93" s="24"/>
      <c r="AC93" s="24"/>
      <c r="AD93" s="24"/>
      <c r="AE93" s="24"/>
      <c r="AF93" s="24"/>
      <c r="AG93" s="24"/>
      <c r="AH93" s="24"/>
      <c r="AI93" s="25"/>
      <c r="AJ93" s="25"/>
      <c r="AK93" s="24"/>
      <c r="AL93" s="24"/>
      <c r="AM93" s="24"/>
      <c r="AN93" s="24"/>
      <c r="AO93" s="24"/>
      <c r="AP93" s="26"/>
    </row>
    <row r="94" spans="2:42" x14ac:dyDescent="0.25">
      <c r="B94" s="27"/>
      <c r="C94" s="28"/>
      <c r="E94" s="28"/>
      <c r="F94" s="28"/>
      <c r="G94" s="28"/>
      <c r="H94" s="28"/>
      <c r="I94" s="28"/>
      <c r="J94" s="28"/>
      <c r="K94" s="28"/>
      <c r="L94" s="28"/>
      <c r="M94" s="28"/>
      <c r="N94" s="28"/>
      <c r="O94" s="28"/>
      <c r="P94" s="28"/>
      <c r="Q94" s="28"/>
      <c r="R94" s="28"/>
      <c r="S94" s="28"/>
      <c r="T94" s="28"/>
      <c r="U94" s="29"/>
      <c r="W94" s="27"/>
      <c r="X94" s="28"/>
      <c r="Y94" s="28"/>
      <c r="Z94" s="28"/>
      <c r="AA94" s="28"/>
      <c r="AB94" s="28"/>
      <c r="AC94" s="28"/>
      <c r="AD94" s="28"/>
      <c r="AE94" s="28"/>
      <c r="AF94" s="28"/>
      <c r="AG94" s="28"/>
      <c r="AH94" s="28"/>
      <c r="AI94" s="28"/>
      <c r="AJ94" s="28"/>
      <c r="AK94" s="28"/>
      <c r="AL94" s="28"/>
      <c r="AM94" s="28"/>
      <c r="AN94" s="28"/>
      <c r="AO94" s="28"/>
      <c r="AP94" s="29"/>
    </row>
    <row r="95" spans="2:42" x14ac:dyDescent="0.25">
      <c r="B95" s="27"/>
      <c r="C95" s="28"/>
      <c r="E95" s="28"/>
      <c r="F95" s="28"/>
      <c r="G95" s="28"/>
      <c r="H95" s="28"/>
      <c r="I95" s="28"/>
      <c r="J95" s="28"/>
      <c r="K95" s="28"/>
      <c r="L95" s="28"/>
      <c r="M95" s="28"/>
      <c r="N95" s="28"/>
      <c r="O95" s="28"/>
      <c r="P95" s="28"/>
      <c r="Q95" s="28"/>
      <c r="R95" s="28"/>
      <c r="S95" s="28"/>
      <c r="T95" s="28"/>
      <c r="U95" s="29"/>
      <c r="W95" s="27"/>
      <c r="X95" s="28"/>
      <c r="Y95" s="28"/>
      <c r="Z95" s="28"/>
      <c r="AA95" s="28"/>
      <c r="AB95" s="28"/>
      <c r="AC95" s="28"/>
      <c r="AD95" s="28"/>
      <c r="AE95" s="28"/>
      <c r="AF95" s="28"/>
      <c r="AG95" s="28"/>
      <c r="AH95" s="28"/>
      <c r="AI95" s="28"/>
      <c r="AJ95" s="28"/>
      <c r="AK95" s="28"/>
      <c r="AL95" s="28"/>
      <c r="AM95" s="28"/>
      <c r="AN95" s="28"/>
      <c r="AO95" s="28"/>
      <c r="AP95" s="29"/>
    </row>
    <row r="96" spans="2:42" x14ac:dyDescent="0.25">
      <c r="B96" s="27"/>
      <c r="C96" s="28"/>
      <c r="D96" s="28"/>
      <c r="E96" s="28"/>
      <c r="F96" s="28"/>
      <c r="G96" s="28"/>
      <c r="H96" s="28"/>
      <c r="I96" s="28"/>
      <c r="J96" s="28"/>
      <c r="K96" s="28"/>
      <c r="L96" s="28"/>
      <c r="M96" s="28"/>
      <c r="N96" s="28"/>
      <c r="O96" s="28"/>
      <c r="P96" s="28"/>
      <c r="Q96" s="28"/>
      <c r="R96" s="28"/>
      <c r="S96" s="28"/>
      <c r="T96" s="28"/>
      <c r="U96" s="29"/>
      <c r="W96" s="27"/>
      <c r="X96" s="28"/>
      <c r="Y96" s="28"/>
      <c r="Z96" s="28"/>
      <c r="AA96" s="28"/>
      <c r="AB96" s="28"/>
      <c r="AC96" s="28"/>
      <c r="AD96" s="28"/>
      <c r="AE96" s="28"/>
      <c r="AF96" s="28"/>
      <c r="AG96" s="28"/>
      <c r="AH96" s="28"/>
      <c r="AI96" s="28"/>
      <c r="AJ96" s="28"/>
      <c r="AK96" s="28"/>
      <c r="AL96" s="28"/>
      <c r="AM96" s="28"/>
      <c r="AN96" s="28"/>
      <c r="AO96" s="28"/>
      <c r="AP96" s="29"/>
    </row>
    <row r="97" spans="2:42" x14ac:dyDescent="0.25">
      <c r="B97" s="27"/>
      <c r="C97" s="28"/>
      <c r="D97" s="28"/>
      <c r="E97" s="28"/>
      <c r="F97" s="28"/>
      <c r="G97" s="28"/>
      <c r="H97" s="28"/>
      <c r="I97" s="28"/>
      <c r="J97" s="28"/>
      <c r="K97" s="28"/>
      <c r="L97" s="28"/>
      <c r="M97" s="28"/>
      <c r="N97" s="28"/>
      <c r="O97" s="28"/>
      <c r="P97" s="28"/>
      <c r="Q97" s="28"/>
      <c r="R97" s="28"/>
      <c r="S97" s="28"/>
      <c r="T97" s="28"/>
      <c r="U97" s="29"/>
      <c r="W97" s="27"/>
      <c r="X97" s="28"/>
      <c r="Y97" s="28"/>
      <c r="Z97" s="28"/>
      <c r="AA97" s="28"/>
      <c r="AB97" s="28"/>
      <c r="AC97" s="28"/>
      <c r="AD97" s="28"/>
      <c r="AE97" s="28"/>
      <c r="AF97" s="28"/>
      <c r="AG97" s="28"/>
      <c r="AH97" s="28"/>
      <c r="AI97" s="28"/>
      <c r="AJ97" s="28"/>
      <c r="AK97" s="28"/>
      <c r="AL97" s="28"/>
      <c r="AM97" s="28"/>
      <c r="AN97" s="28"/>
      <c r="AO97" s="28"/>
      <c r="AP97" s="29"/>
    </row>
    <row r="98" spans="2:42" x14ac:dyDescent="0.25">
      <c r="B98" s="27"/>
      <c r="C98" s="28"/>
      <c r="D98" s="28"/>
      <c r="E98" s="28"/>
      <c r="F98" s="28"/>
      <c r="G98" s="28"/>
      <c r="H98" s="28"/>
      <c r="I98" s="28"/>
      <c r="J98" s="28"/>
      <c r="K98" s="28"/>
      <c r="L98" s="28"/>
      <c r="M98" s="28"/>
      <c r="N98" s="28"/>
      <c r="O98" s="28"/>
      <c r="P98" s="28"/>
      <c r="Q98" s="28"/>
      <c r="R98" s="28"/>
      <c r="S98" s="28"/>
      <c r="T98" s="28"/>
      <c r="U98" s="29"/>
      <c r="W98" s="27"/>
      <c r="X98" s="28"/>
      <c r="Y98" s="28"/>
      <c r="Z98" s="28"/>
      <c r="AA98" s="28"/>
      <c r="AB98" s="28"/>
      <c r="AC98" s="28"/>
      <c r="AD98" s="28"/>
      <c r="AE98" s="28"/>
      <c r="AF98" s="28"/>
      <c r="AG98" s="28"/>
      <c r="AH98" s="28"/>
      <c r="AI98" s="28"/>
      <c r="AJ98" s="28"/>
      <c r="AK98" s="28"/>
      <c r="AL98" s="28"/>
      <c r="AM98" s="28"/>
      <c r="AN98" s="28"/>
      <c r="AO98" s="28"/>
      <c r="AP98" s="29"/>
    </row>
    <row r="99" spans="2:42" x14ac:dyDescent="0.25">
      <c r="B99" s="27"/>
      <c r="C99" s="28"/>
      <c r="D99" s="28"/>
      <c r="E99" s="28"/>
      <c r="F99" s="28"/>
      <c r="G99" s="28"/>
      <c r="H99" s="28"/>
      <c r="I99" s="28"/>
      <c r="J99" s="28"/>
      <c r="K99" s="28"/>
      <c r="L99" s="28"/>
      <c r="M99" s="28"/>
      <c r="N99" s="28"/>
      <c r="O99" s="28"/>
      <c r="P99" s="28"/>
      <c r="Q99" s="28"/>
      <c r="R99" s="28"/>
      <c r="S99" s="28"/>
      <c r="T99" s="28"/>
      <c r="U99" s="29"/>
      <c r="W99" s="27"/>
      <c r="X99" s="28"/>
      <c r="Y99" s="28"/>
      <c r="Z99" s="28"/>
      <c r="AA99" s="28"/>
      <c r="AB99" s="28"/>
      <c r="AC99" s="28"/>
      <c r="AD99" s="28"/>
      <c r="AE99" s="28"/>
      <c r="AF99" s="28"/>
      <c r="AG99" s="28"/>
      <c r="AH99" s="28"/>
      <c r="AI99" s="28"/>
      <c r="AJ99" s="28"/>
      <c r="AK99" s="28"/>
      <c r="AL99" s="28"/>
      <c r="AM99" s="28"/>
      <c r="AN99" s="28"/>
      <c r="AO99" s="28"/>
      <c r="AP99" s="29"/>
    </row>
    <row r="100" spans="2:42" x14ac:dyDescent="0.25">
      <c r="B100" s="27"/>
      <c r="C100" s="28"/>
      <c r="D100" s="28"/>
      <c r="E100" s="28"/>
      <c r="F100" s="28"/>
      <c r="G100" s="28"/>
      <c r="H100" s="28"/>
      <c r="I100" s="28"/>
      <c r="J100" s="28"/>
      <c r="K100" s="28"/>
      <c r="L100" s="28"/>
      <c r="M100" s="28"/>
      <c r="N100" s="28"/>
      <c r="O100" s="28"/>
      <c r="P100" s="28"/>
      <c r="Q100" s="28"/>
      <c r="R100" s="28"/>
      <c r="S100" s="28"/>
      <c r="T100" s="28"/>
      <c r="U100" s="29"/>
      <c r="W100" s="27"/>
      <c r="X100" s="28"/>
      <c r="Y100" s="28"/>
      <c r="Z100" s="28"/>
      <c r="AA100" s="28"/>
      <c r="AB100" s="28"/>
      <c r="AC100" s="28"/>
      <c r="AD100" s="28"/>
      <c r="AE100" s="28"/>
      <c r="AF100" s="28"/>
      <c r="AG100" s="28"/>
      <c r="AH100" s="28"/>
      <c r="AI100" s="28"/>
      <c r="AJ100" s="28"/>
      <c r="AK100" s="28"/>
      <c r="AL100" s="28"/>
      <c r="AM100" s="28"/>
      <c r="AN100" s="28"/>
      <c r="AO100" s="28"/>
      <c r="AP100" s="29"/>
    </row>
    <row r="101" spans="2:42" x14ac:dyDescent="0.25">
      <c r="B101" s="27"/>
      <c r="C101" s="28"/>
      <c r="D101" s="28"/>
      <c r="E101" s="28"/>
      <c r="F101" s="28"/>
      <c r="G101" s="28"/>
      <c r="H101" s="28"/>
      <c r="I101" s="28"/>
      <c r="J101" s="28"/>
      <c r="K101" s="28"/>
      <c r="L101" s="28"/>
      <c r="M101" s="28"/>
      <c r="N101" s="28"/>
      <c r="O101" s="28"/>
      <c r="P101" s="28"/>
      <c r="Q101" s="28"/>
      <c r="R101" s="28"/>
      <c r="S101" s="28"/>
      <c r="T101" s="28"/>
      <c r="U101" s="29"/>
      <c r="W101" s="27"/>
      <c r="X101" s="28"/>
      <c r="Y101" s="28"/>
      <c r="Z101" s="28"/>
      <c r="AA101" s="28"/>
      <c r="AB101" s="28"/>
      <c r="AC101" s="28"/>
      <c r="AD101" s="28"/>
      <c r="AE101" s="28"/>
      <c r="AF101" s="28"/>
      <c r="AG101" s="28"/>
      <c r="AH101" s="28"/>
      <c r="AI101" s="28"/>
      <c r="AJ101" s="28"/>
      <c r="AK101" s="28"/>
      <c r="AL101" s="28"/>
      <c r="AM101" s="28"/>
      <c r="AN101" s="28"/>
      <c r="AO101" s="28"/>
      <c r="AP101" s="29"/>
    </row>
    <row r="102" spans="2:42" x14ac:dyDescent="0.25">
      <c r="B102" s="27"/>
      <c r="C102" s="28"/>
      <c r="D102" s="28"/>
      <c r="E102" s="28"/>
      <c r="F102" s="28"/>
      <c r="G102" s="28"/>
      <c r="H102" s="28"/>
      <c r="I102" s="28"/>
      <c r="J102" s="28"/>
      <c r="K102" s="28"/>
      <c r="L102" s="28"/>
      <c r="M102" s="28"/>
      <c r="N102" s="28"/>
      <c r="O102" s="28"/>
      <c r="P102" s="28"/>
      <c r="Q102" s="28"/>
      <c r="R102" s="28"/>
      <c r="S102" s="28"/>
      <c r="T102" s="28"/>
      <c r="U102" s="29"/>
      <c r="W102" s="27"/>
      <c r="X102" s="28"/>
      <c r="Y102" s="28"/>
      <c r="Z102" s="28"/>
      <c r="AA102" s="28"/>
      <c r="AB102" s="28"/>
      <c r="AC102" s="28"/>
      <c r="AD102" s="28"/>
      <c r="AE102" s="28"/>
      <c r="AF102" s="28"/>
      <c r="AG102" s="28"/>
      <c r="AH102" s="28"/>
      <c r="AI102" s="28"/>
      <c r="AJ102" s="28"/>
      <c r="AK102" s="28"/>
      <c r="AL102" s="28"/>
      <c r="AM102" s="28"/>
      <c r="AN102" s="28"/>
      <c r="AO102" s="28"/>
      <c r="AP102" s="29"/>
    </row>
    <row r="103" spans="2:42" x14ac:dyDescent="0.25">
      <c r="B103" s="27"/>
      <c r="C103" s="28"/>
      <c r="D103" s="28"/>
      <c r="E103" s="28"/>
      <c r="F103" s="28"/>
      <c r="G103" s="28"/>
      <c r="H103" s="28"/>
      <c r="I103" s="28"/>
      <c r="J103" s="28"/>
      <c r="K103" s="28"/>
      <c r="L103" s="28"/>
      <c r="M103" s="28"/>
      <c r="N103" s="28"/>
      <c r="O103" s="28"/>
      <c r="P103" s="28"/>
      <c r="Q103" s="28"/>
      <c r="R103" s="28"/>
      <c r="S103" s="28"/>
      <c r="T103" s="28"/>
      <c r="U103" s="29"/>
      <c r="W103" s="27"/>
      <c r="X103" s="28"/>
      <c r="Y103" s="28"/>
      <c r="Z103" s="28"/>
      <c r="AA103" s="28"/>
      <c r="AB103" s="28"/>
      <c r="AC103" s="28"/>
      <c r="AD103" s="28"/>
      <c r="AE103" s="28"/>
      <c r="AF103" s="28"/>
      <c r="AG103" s="28"/>
      <c r="AH103" s="28"/>
      <c r="AI103" s="28"/>
      <c r="AJ103" s="28"/>
      <c r="AK103" s="28"/>
      <c r="AL103" s="28"/>
      <c r="AM103" s="28"/>
      <c r="AN103" s="28"/>
      <c r="AO103" s="28"/>
      <c r="AP103" s="29"/>
    </row>
    <row r="104" spans="2:42" x14ac:dyDescent="0.25">
      <c r="B104" s="122" t="s">
        <v>269</v>
      </c>
      <c r="C104" s="28"/>
      <c r="D104" s="28"/>
      <c r="E104" s="28"/>
      <c r="F104" s="28"/>
      <c r="G104" s="28"/>
      <c r="H104" s="28"/>
      <c r="I104" s="28"/>
      <c r="J104" s="28"/>
      <c r="K104" s="28"/>
      <c r="L104" s="28"/>
      <c r="M104" s="28"/>
      <c r="N104" s="28"/>
      <c r="O104" s="28"/>
      <c r="P104" s="28"/>
      <c r="Q104" s="28"/>
      <c r="R104" s="28"/>
      <c r="S104" s="28"/>
      <c r="T104" s="28"/>
      <c r="U104" s="29"/>
      <c r="W104" s="27"/>
      <c r="X104" s="28"/>
      <c r="Y104" s="28"/>
      <c r="Z104" s="28"/>
      <c r="AA104" s="28"/>
      <c r="AB104" s="28"/>
      <c r="AC104" s="28"/>
      <c r="AD104" s="28"/>
      <c r="AE104" s="28"/>
      <c r="AF104" s="28"/>
      <c r="AG104" s="28"/>
      <c r="AH104" s="28"/>
      <c r="AI104" s="28"/>
      <c r="AJ104" s="28"/>
      <c r="AK104" s="28"/>
      <c r="AL104" s="28"/>
      <c r="AM104" s="28"/>
      <c r="AN104" s="28"/>
      <c r="AO104" s="28"/>
      <c r="AP104" s="29"/>
    </row>
    <row r="105" spans="2:42" x14ac:dyDescent="0.25">
      <c r="B105" s="27"/>
      <c r="C105" s="28"/>
      <c r="D105" s="28"/>
      <c r="E105" s="28"/>
      <c r="F105" s="28"/>
      <c r="G105" s="28"/>
      <c r="H105" s="28"/>
      <c r="I105" s="28"/>
      <c r="J105" s="28"/>
      <c r="K105" s="28"/>
      <c r="L105" s="28"/>
      <c r="M105" s="28"/>
      <c r="N105" s="28"/>
      <c r="O105" s="28"/>
      <c r="P105" s="28"/>
      <c r="Q105" s="28"/>
      <c r="R105" s="28"/>
      <c r="S105" s="28"/>
      <c r="T105" s="28"/>
      <c r="U105" s="29"/>
      <c r="W105" s="27"/>
      <c r="X105" s="28"/>
      <c r="Y105" s="28"/>
      <c r="Z105" s="28"/>
      <c r="AA105" s="28"/>
      <c r="AB105" s="28"/>
      <c r="AC105" s="28"/>
      <c r="AD105" s="28"/>
      <c r="AE105" s="28"/>
      <c r="AF105" s="28"/>
      <c r="AG105" s="28"/>
      <c r="AH105" s="28"/>
      <c r="AI105" s="28"/>
      <c r="AJ105" s="28"/>
      <c r="AK105" s="28"/>
      <c r="AL105" s="28"/>
      <c r="AM105" s="28"/>
      <c r="AN105" s="28"/>
      <c r="AO105" s="28"/>
      <c r="AP105" s="29"/>
    </row>
    <row r="106" spans="2:42" x14ac:dyDescent="0.25">
      <c r="B106" s="27"/>
      <c r="C106" s="28"/>
      <c r="D106" s="28"/>
      <c r="E106" s="28"/>
      <c r="F106" s="28"/>
      <c r="G106" s="28"/>
      <c r="H106" s="28"/>
      <c r="I106" s="28"/>
      <c r="J106" s="28"/>
      <c r="K106" s="28"/>
      <c r="L106" s="28"/>
      <c r="M106" s="28"/>
      <c r="N106" s="28"/>
      <c r="O106" s="28"/>
      <c r="P106" s="28"/>
      <c r="Q106" s="28"/>
      <c r="R106" s="28"/>
      <c r="S106" s="28"/>
      <c r="T106" s="28"/>
      <c r="U106" s="29"/>
      <c r="W106" s="27"/>
      <c r="X106" s="28"/>
      <c r="Y106" s="28"/>
      <c r="Z106" s="28"/>
      <c r="AA106" s="28"/>
      <c r="AB106" s="28"/>
      <c r="AC106" s="28"/>
      <c r="AD106" s="28"/>
      <c r="AE106" s="28"/>
      <c r="AF106" s="28"/>
      <c r="AG106" s="28"/>
      <c r="AH106" s="28"/>
      <c r="AI106" s="28"/>
      <c r="AJ106" s="28"/>
      <c r="AK106" s="28"/>
      <c r="AL106" s="28"/>
      <c r="AM106" s="28"/>
      <c r="AN106" s="28"/>
      <c r="AO106" s="28"/>
      <c r="AP106" s="29"/>
    </row>
    <row r="107" spans="2:42" x14ac:dyDescent="0.25">
      <c r="B107" s="27"/>
      <c r="C107" s="28"/>
      <c r="D107" s="28"/>
      <c r="E107" s="28"/>
      <c r="F107" s="28"/>
      <c r="G107" s="28"/>
      <c r="H107" s="28"/>
      <c r="I107" s="28"/>
      <c r="J107" s="28"/>
      <c r="K107" s="28"/>
      <c r="L107" s="28"/>
      <c r="M107" s="28"/>
      <c r="N107" s="28"/>
      <c r="O107" s="28"/>
      <c r="P107" s="28"/>
      <c r="Q107" s="28"/>
      <c r="R107" s="28"/>
      <c r="S107" s="28"/>
      <c r="T107" s="28"/>
      <c r="U107" s="29"/>
      <c r="W107" s="27"/>
      <c r="X107" s="28"/>
      <c r="Y107" s="28"/>
      <c r="Z107" s="28"/>
      <c r="AA107" s="28"/>
      <c r="AB107" s="28"/>
      <c r="AC107" s="28"/>
      <c r="AD107" s="28"/>
      <c r="AE107" s="28"/>
      <c r="AF107" s="28"/>
      <c r="AG107" s="28"/>
      <c r="AH107" s="28"/>
      <c r="AI107" s="28"/>
      <c r="AJ107" s="28"/>
      <c r="AK107" s="28"/>
      <c r="AL107" s="28"/>
      <c r="AM107" s="28"/>
      <c r="AN107" s="28"/>
      <c r="AO107" s="28"/>
      <c r="AP107" s="29"/>
    </row>
    <row r="108" spans="2:42" x14ac:dyDescent="0.25">
      <c r="B108" s="27"/>
      <c r="C108" s="28"/>
      <c r="D108" s="28"/>
      <c r="E108" s="28"/>
      <c r="F108" s="28"/>
      <c r="G108" s="28"/>
      <c r="H108" s="28"/>
      <c r="I108" s="28"/>
      <c r="J108" s="28"/>
      <c r="K108" s="28"/>
      <c r="L108" s="28"/>
      <c r="M108" s="28"/>
      <c r="N108" s="28"/>
      <c r="O108" s="28"/>
      <c r="P108" s="28"/>
      <c r="Q108" s="28"/>
      <c r="R108" s="28"/>
      <c r="S108" s="28"/>
      <c r="T108" s="28"/>
      <c r="U108" s="29"/>
      <c r="W108" s="27"/>
      <c r="X108" s="28"/>
      <c r="Y108" s="28"/>
      <c r="Z108" s="28"/>
      <c r="AA108" s="28"/>
      <c r="AB108" s="28"/>
      <c r="AC108" s="28"/>
      <c r="AD108" s="28"/>
      <c r="AE108" s="28"/>
      <c r="AF108" s="28"/>
      <c r="AG108" s="28"/>
      <c r="AH108" s="28"/>
      <c r="AI108" s="28"/>
      <c r="AJ108" s="28"/>
      <c r="AK108" s="28"/>
      <c r="AL108" s="28"/>
      <c r="AM108" s="28"/>
      <c r="AN108" s="28"/>
      <c r="AO108" s="28"/>
      <c r="AP108" s="29"/>
    </row>
    <row r="109" spans="2:42" x14ac:dyDescent="0.25">
      <c r="B109" s="27"/>
      <c r="C109" s="28"/>
      <c r="D109" s="28"/>
      <c r="E109" s="28"/>
      <c r="F109" s="28"/>
      <c r="G109" s="28"/>
      <c r="H109" s="28"/>
      <c r="I109" s="28"/>
      <c r="J109" s="28"/>
      <c r="K109" s="28"/>
      <c r="L109" s="28"/>
      <c r="M109" s="28"/>
      <c r="N109" s="28"/>
      <c r="O109" s="28"/>
      <c r="P109" s="28"/>
      <c r="Q109" s="28"/>
      <c r="R109" s="28"/>
      <c r="S109" s="28"/>
      <c r="T109" s="28"/>
      <c r="U109" s="29"/>
      <c r="W109" s="27"/>
      <c r="X109" s="28"/>
      <c r="Y109" s="28"/>
      <c r="Z109" s="28"/>
      <c r="AA109" s="28"/>
      <c r="AB109" s="28"/>
      <c r="AC109" s="28"/>
      <c r="AD109" s="28"/>
      <c r="AE109" s="28"/>
      <c r="AF109" s="28"/>
      <c r="AG109" s="28"/>
      <c r="AH109" s="28"/>
      <c r="AI109" s="28"/>
      <c r="AJ109" s="28"/>
      <c r="AK109" s="28"/>
      <c r="AL109" s="28"/>
      <c r="AM109" s="28"/>
      <c r="AN109" s="28"/>
      <c r="AO109" s="28"/>
      <c r="AP109" s="29"/>
    </row>
    <row r="110" spans="2:42" ht="15.75" thickBot="1" x14ac:dyDescent="0.3">
      <c r="B110" s="30"/>
      <c r="C110" s="31"/>
      <c r="D110" s="31"/>
      <c r="E110" s="31"/>
      <c r="F110" s="31"/>
      <c r="G110" s="31"/>
      <c r="H110" s="31"/>
      <c r="I110" s="31"/>
      <c r="J110" s="31"/>
      <c r="K110" s="31"/>
      <c r="L110" s="31"/>
      <c r="M110" s="31"/>
      <c r="N110" s="31"/>
      <c r="O110" s="31"/>
      <c r="P110" s="31"/>
      <c r="Q110" s="31"/>
      <c r="R110" s="31"/>
      <c r="S110" s="31"/>
      <c r="T110" s="31"/>
      <c r="U110" s="32"/>
      <c r="W110" s="30"/>
      <c r="X110" s="31"/>
      <c r="Y110" s="31"/>
      <c r="Z110" s="31"/>
      <c r="AA110" s="31"/>
      <c r="AB110" s="31"/>
      <c r="AC110" s="31"/>
      <c r="AD110" s="31"/>
      <c r="AE110" s="31"/>
      <c r="AF110" s="31"/>
      <c r="AG110" s="31"/>
      <c r="AH110" s="31"/>
      <c r="AI110" s="31"/>
      <c r="AJ110" s="31"/>
      <c r="AK110" s="31"/>
      <c r="AL110" s="31"/>
      <c r="AM110" s="31"/>
      <c r="AN110" s="31"/>
      <c r="AO110" s="31"/>
      <c r="AP110" s="32"/>
    </row>
    <row r="111" spans="2:42" ht="3.75" customHeight="1" thickTop="1" x14ac:dyDescent="0.25"/>
    <row r="112" spans="2:42" ht="3.75" customHeight="1" thickBot="1" x14ac:dyDescent="0.3"/>
    <row r="113" spans="2:42" ht="4.5" customHeight="1" thickTop="1" x14ac:dyDescent="0.3">
      <c r="B113" s="134"/>
      <c r="C113" s="135"/>
      <c r="D113" s="135"/>
      <c r="E113" s="33"/>
      <c r="F113" s="33"/>
      <c r="G113" s="33"/>
      <c r="H113" s="33"/>
      <c r="I113" s="33"/>
      <c r="J113" s="33"/>
      <c r="K113" s="33"/>
      <c r="L113" s="33"/>
      <c r="M113" s="33"/>
      <c r="N113" s="34"/>
      <c r="O113" s="34"/>
      <c r="P113" s="33"/>
      <c r="Q113" s="33"/>
      <c r="R113" s="33"/>
      <c r="S113" s="33"/>
      <c r="T113" s="33"/>
      <c r="U113" s="35"/>
      <c r="W113" s="134"/>
      <c r="X113" s="135"/>
      <c r="Y113" s="135"/>
      <c r="Z113" s="33"/>
      <c r="AA113" s="33"/>
      <c r="AB113" s="33"/>
      <c r="AC113" s="33"/>
      <c r="AD113" s="33"/>
      <c r="AE113" s="33"/>
      <c r="AF113" s="33"/>
      <c r="AG113" s="33"/>
      <c r="AH113" s="33"/>
      <c r="AI113" s="34"/>
      <c r="AJ113" s="34"/>
      <c r="AK113" s="33"/>
      <c r="AL113" s="33"/>
      <c r="AM113" s="33"/>
      <c r="AN113" s="33"/>
      <c r="AO113" s="33"/>
      <c r="AP113" s="35"/>
    </row>
    <row r="114" spans="2:42" ht="19.5" customHeight="1" x14ac:dyDescent="0.25">
      <c r="B114" s="27"/>
      <c r="C114" s="28"/>
      <c r="D114" s="28"/>
      <c r="E114" s="28"/>
      <c r="F114" s="28"/>
      <c r="G114" s="28"/>
      <c r="H114" s="28"/>
      <c r="I114" s="28"/>
      <c r="J114" s="28"/>
      <c r="K114" s="28"/>
      <c r="L114" s="28"/>
      <c r="M114" s="28"/>
      <c r="N114" s="28"/>
      <c r="O114" s="28"/>
      <c r="P114" s="28"/>
      <c r="Q114" s="28"/>
      <c r="R114" s="28"/>
      <c r="S114" s="28"/>
      <c r="T114" s="28"/>
      <c r="U114" s="29"/>
      <c r="W114" s="27"/>
      <c r="X114" s="28"/>
      <c r="Y114" s="28"/>
      <c r="Z114" s="28"/>
      <c r="AA114" s="28"/>
      <c r="AB114" s="28"/>
      <c r="AC114" s="28"/>
      <c r="AD114" s="28"/>
      <c r="AE114" s="28"/>
      <c r="AF114" s="28"/>
      <c r="AG114" s="28"/>
      <c r="AH114" s="28"/>
      <c r="AI114" s="28"/>
      <c r="AJ114" s="28"/>
      <c r="AK114" s="28"/>
      <c r="AL114" s="28"/>
      <c r="AM114" s="28"/>
      <c r="AN114" s="28"/>
      <c r="AO114" s="28"/>
      <c r="AP114" s="29"/>
    </row>
    <row r="115" spans="2:42" ht="19.5" customHeight="1" x14ac:dyDescent="0.25">
      <c r="B115" s="27"/>
      <c r="C115" s="28"/>
      <c r="D115" s="28"/>
      <c r="E115" s="28"/>
      <c r="F115" s="28"/>
      <c r="G115" s="28"/>
      <c r="H115" s="28"/>
      <c r="I115" s="28"/>
      <c r="J115" s="28"/>
      <c r="K115" s="28"/>
      <c r="L115" s="28"/>
      <c r="M115" s="28"/>
      <c r="N115" s="28"/>
      <c r="O115" s="28"/>
      <c r="P115" s="28"/>
      <c r="Q115" s="28"/>
      <c r="R115" s="28"/>
      <c r="S115" s="28"/>
      <c r="T115" s="28"/>
      <c r="U115" s="29"/>
      <c r="W115" s="27"/>
      <c r="X115" s="28"/>
      <c r="Y115" s="28"/>
      <c r="Z115" s="28"/>
      <c r="AA115" s="28"/>
      <c r="AB115" s="28"/>
      <c r="AC115" s="28"/>
      <c r="AD115" s="28"/>
      <c r="AE115" s="28"/>
      <c r="AF115" s="28"/>
      <c r="AG115" s="28"/>
      <c r="AH115" s="28"/>
      <c r="AI115" s="28"/>
      <c r="AJ115" s="28"/>
      <c r="AK115" s="28"/>
      <c r="AL115" s="28"/>
      <c r="AM115" s="28"/>
      <c r="AN115" s="28"/>
      <c r="AO115" s="28"/>
      <c r="AP115" s="29"/>
    </row>
    <row r="116" spans="2:42" ht="5.25" customHeight="1" x14ac:dyDescent="0.3">
      <c r="B116" s="126"/>
      <c r="C116" s="127"/>
      <c r="D116" s="127"/>
      <c r="E116" s="24"/>
      <c r="F116" s="24"/>
      <c r="G116" s="24"/>
      <c r="H116" s="24"/>
      <c r="I116" s="24"/>
      <c r="J116" s="24"/>
      <c r="K116" s="24"/>
      <c r="L116" s="24"/>
      <c r="M116" s="24"/>
      <c r="N116" s="25"/>
      <c r="O116" s="25"/>
      <c r="P116" s="24"/>
      <c r="Q116" s="24"/>
      <c r="R116" s="24"/>
      <c r="S116" s="24"/>
      <c r="T116" s="24"/>
      <c r="U116" s="26"/>
      <c r="W116" s="126"/>
      <c r="X116" s="127"/>
      <c r="Y116" s="127"/>
      <c r="Z116" s="24"/>
      <c r="AA116" s="24"/>
      <c r="AB116" s="24"/>
      <c r="AC116" s="24"/>
      <c r="AD116" s="24"/>
      <c r="AE116" s="24"/>
      <c r="AF116" s="24"/>
      <c r="AG116" s="24"/>
      <c r="AH116" s="24"/>
      <c r="AI116" s="25"/>
      <c r="AJ116" s="25"/>
      <c r="AK116" s="24"/>
      <c r="AL116" s="24"/>
      <c r="AM116" s="24"/>
      <c r="AN116" s="24"/>
      <c r="AO116" s="24"/>
      <c r="AP116" s="26"/>
    </row>
    <row r="117" spans="2:42" x14ac:dyDescent="0.25">
      <c r="B117" s="27"/>
      <c r="C117" s="28"/>
      <c r="D117" s="28"/>
      <c r="E117" s="28"/>
      <c r="F117" s="28"/>
      <c r="G117" s="28"/>
      <c r="H117" s="28"/>
      <c r="I117" s="28"/>
      <c r="J117" s="28"/>
      <c r="K117" s="28"/>
      <c r="L117" s="28"/>
      <c r="M117" s="28"/>
      <c r="N117" s="28"/>
      <c r="O117" s="28"/>
      <c r="P117" s="28"/>
      <c r="Q117" s="28"/>
      <c r="R117" s="28"/>
      <c r="S117" s="28"/>
      <c r="T117" s="28"/>
      <c r="U117" s="29"/>
      <c r="W117" s="27"/>
      <c r="X117" s="28"/>
      <c r="Y117" s="28"/>
      <c r="Z117" s="28"/>
      <c r="AA117" s="28"/>
      <c r="AB117" s="28"/>
      <c r="AC117" s="28"/>
      <c r="AD117" s="28"/>
      <c r="AE117" s="28"/>
      <c r="AF117" s="28"/>
      <c r="AG117" s="28"/>
      <c r="AH117" s="28"/>
      <c r="AI117" s="28"/>
      <c r="AJ117" s="28"/>
      <c r="AK117" s="28"/>
      <c r="AL117" s="28"/>
      <c r="AM117" s="28"/>
      <c r="AN117" s="28"/>
      <c r="AO117" s="28"/>
      <c r="AP117" s="29"/>
    </row>
    <row r="118" spans="2:42" x14ac:dyDescent="0.25">
      <c r="B118" s="27"/>
      <c r="C118" s="28"/>
      <c r="D118" s="28"/>
      <c r="E118" s="28"/>
      <c r="F118" s="28"/>
      <c r="G118" s="28"/>
      <c r="H118" s="28"/>
      <c r="I118" s="28"/>
      <c r="J118" s="28"/>
      <c r="K118" s="28"/>
      <c r="L118" s="28"/>
      <c r="M118" s="28"/>
      <c r="N118" s="28"/>
      <c r="O118" s="28"/>
      <c r="P118" s="28"/>
      <c r="Q118" s="28"/>
      <c r="R118" s="28"/>
      <c r="S118" s="28"/>
      <c r="T118" s="28"/>
      <c r="U118" s="29"/>
      <c r="W118" s="27"/>
      <c r="X118" s="28"/>
      <c r="Y118" s="28"/>
      <c r="Z118" s="28"/>
      <c r="AA118" s="28"/>
      <c r="AB118" s="28"/>
      <c r="AC118" s="28"/>
      <c r="AD118" s="28"/>
      <c r="AE118" s="28"/>
      <c r="AF118" s="28"/>
      <c r="AG118" s="28"/>
      <c r="AH118" s="28"/>
      <c r="AI118" s="28"/>
      <c r="AJ118" s="28"/>
      <c r="AK118" s="28"/>
      <c r="AL118" s="28"/>
      <c r="AM118" s="28"/>
      <c r="AN118" s="28"/>
      <c r="AO118" s="28"/>
      <c r="AP118" s="29"/>
    </row>
    <row r="119" spans="2:42" x14ac:dyDescent="0.25">
      <c r="B119" s="27"/>
      <c r="C119" s="28"/>
      <c r="D119" s="28"/>
      <c r="E119" s="28"/>
      <c r="F119" s="28"/>
      <c r="G119" s="28"/>
      <c r="H119" s="28"/>
      <c r="I119" s="28"/>
      <c r="J119" s="28"/>
      <c r="K119" s="28"/>
      <c r="L119" s="28"/>
      <c r="M119" s="28"/>
      <c r="N119" s="28"/>
      <c r="O119" s="28"/>
      <c r="P119" s="28"/>
      <c r="Q119" s="28"/>
      <c r="R119" s="28"/>
      <c r="S119" s="28"/>
      <c r="T119" s="28"/>
      <c r="U119" s="29"/>
      <c r="W119" s="27"/>
      <c r="X119" s="28"/>
      <c r="Y119" s="28"/>
      <c r="Z119" s="28"/>
      <c r="AA119" s="28"/>
      <c r="AB119" s="28"/>
      <c r="AC119" s="28"/>
      <c r="AD119" s="28"/>
      <c r="AE119" s="28"/>
      <c r="AF119" s="28"/>
      <c r="AG119" s="28"/>
      <c r="AH119" s="28"/>
      <c r="AI119" s="28"/>
      <c r="AJ119" s="28"/>
      <c r="AK119" s="28"/>
      <c r="AL119" s="28"/>
      <c r="AM119" s="28"/>
      <c r="AN119" s="28"/>
      <c r="AO119" s="28"/>
      <c r="AP119" s="29"/>
    </row>
    <row r="120" spans="2:42" x14ac:dyDescent="0.25">
      <c r="B120" s="27"/>
      <c r="C120" s="28"/>
      <c r="D120" s="28"/>
      <c r="E120" s="28"/>
      <c r="F120" s="28"/>
      <c r="G120" s="28"/>
      <c r="H120" s="28"/>
      <c r="I120" s="28"/>
      <c r="J120" s="28"/>
      <c r="K120" s="28"/>
      <c r="L120" s="28"/>
      <c r="M120" s="28"/>
      <c r="N120" s="28"/>
      <c r="O120" s="28"/>
      <c r="P120" s="28"/>
      <c r="Q120" s="28"/>
      <c r="R120" s="28"/>
      <c r="S120" s="28"/>
      <c r="T120" s="28"/>
      <c r="U120" s="29"/>
      <c r="W120" s="27"/>
      <c r="X120" s="28"/>
      <c r="Y120" s="28"/>
      <c r="Z120" s="28"/>
      <c r="AA120" s="28"/>
      <c r="AB120" s="28"/>
      <c r="AC120" s="28"/>
      <c r="AD120" s="28"/>
      <c r="AE120" s="28"/>
      <c r="AF120" s="28"/>
      <c r="AG120" s="28"/>
      <c r="AH120" s="28"/>
      <c r="AI120" s="28"/>
      <c r="AJ120" s="28"/>
      <c r="AK120" s="28"/>
      <c r="AL120" s="28"/>
      <c r="AM120" s="28"/>
      <c r="AN120" s="28"/>
      <c r="AO120" s="28"/>
      <c r="AP120" s="29"/>
    </row>
    <row r="121" spans="2:42" x14ac:dyDescent="0.25">
      <c r="B121" s="27"/>
      <c r="C121" s="28"/>
      <c r="D121" s="28"/>
      <c r="E121" s="28"/>
      <c r="F121" s="28"/>
      <c r="G121" s="28"/>
      <c r="H121" s="28"/>
      <c r="I121" s="28"/>
      <c r="J121" s="28"/>
      <c r="K121" s="28"/>
      <c r="L121" s="28"/>
      <c r="M121" s="28"/>
      <c r="N121" s="28"/>
      <c r="O121" s="28"/>
      <c r="P121" s="28"/>
      <c r="Q121" s="28"/>
      <c r="R121" s="28"/>
      <c r="S121" s="28"/>
      <c r="T121" s="28"/>
      <c r="U121" s="29"/>
      <c r="W121" s="27"/>
      <c r="X121" s="28"/>
      <c r="Y121" s="28"/>
      <c r="Z121" s="28"/>
      <c r="AA121" s="28"/>
      <c r="AB121" s="28"/>
      <c r="AC121" s="28"/>
      <c r="AD121" s="28"/>
      <c r="AE121" s="28"/>
      <c r="AF121" s="28"/>
      <c r="AG121" s="28"/>
      <c r="AH121" s="28"/>
      <c r="AI121" s="28"/>
      <c r="AJ121" s="28"/>
      <c r="AK121" s="28"/>
      <c r="AL121" s="28"/>
      <c r="AM121" s="28"/>
      <c r="AN121" s="28"/>
      <c r="AO121" s="28"/>
      <c r="AP121" s="29"/>
    </row>
    <row r="122" spans="2:42" x14ac:dyDescent="0.25">
      <c r="B122" s="27"/>
      <c r="C122" s="28"/>
      <c r="D122" s="28"/>
      <c r="E122" s="28"/>
      <c r="F122" s="28"/>
      <c r="G122" s="28"/>
      <c r="H122" s="28"/>
      <c r="I122" s="28"/>
      <c r="J122" s="28"/>
      <c r="K122" s="28"/>
      <c r="L122" s="28"/>
      <c r="M122" s="28"/>
      <c r="N122" s="28"/>
      <c r="O122" s="28"/>
      <c r="P122" s="28"/>
      <c r="Q122" s="28"/>
      <c r="R122" s="28"/>
      <c r="S122" s="28"/>
      <c r="T122" s="28"/>
      <c r="U122" s="29"/>
      <c r="W122" s="27"/>
      <c r="X122" s="28"/>
      <c r="Y122" s="28"/>
      <c r="Z122" s="28"/>
      <c r="AA122" s="28"/>
      <c r="AB122" s="28"/>
      <c r="AC122" s="28"/>
      <c r="AD122" s="28"/>
      <c r="AE122" s="28"/>
      <c r="AF122" s="28"/>
      <c r="AG122" s="28"/>
      <c r="AH122" s="28"/>
      <c r="AI122" s="28"/>
      <c r="AJ122" s="28"/>
      <c r="AK122" s="28"/>
      <c r="AL122" s="28"/>
      <c r="AM122" s="28"/>
      <c r="AN122" s="28"/>
      <c r="AO122" s="28"/>
      <c r="AP122" s="29"/>
    </row>
    <row r="123" spans="2:42" x14ac:dyDescent="0.25">
      <c r="B123" s="27"/>
      <c r="C123" s="28"/>
      <c r="D123" s="28"/>
      <c r="E123" s="28"/>
      <c r="F123" s="28"/>
      <c r="G123" s="28"/>
      <c r="H123" s="28"/>
      <c r="I123" s="28"/>
      <c r="J123" s="28"/>
      <c r="K123" s="28"/>
      <c r="L123" s="28"/>
      <c r="M123" s="28"/>
      <c r="N123" s="28"/>
      <c r="O123" s="28"/>
      <c r="P123" s="28"/>
      <c r="Q123" s="28"/>
      <c r="R123" s="28"/>
      <c r="S123" s="28"/>
      <c r="T123" s="28"/>
      <c r="U123" s="29"/>
      <c r="W123" s="27"/>
      <c r="X123" s="28"/>
      <c r="Y123" s="28"/>
      <c r="Z123" s="28"/>
      <c r="AA123" s="28"/>
      <c r="AB123" s="28"/>
      <c r="AC123" s="28"/>
      <c r="AD123" s="28"/>
      <c r="AE123" s="28"/>
      <c r="AF123" s="28"/>
      <c r="AG123" s="28"/>
      <c r="AH123" s="28"/>
      <c r="AI123" s="28"/>
      <c r="AJ123" s="28"/>
      <c r="AK123" s="28"/>
      <c r="AL123" s="28"/>
      <c r="AM123" s="28"/>
      <c r="AN123" s="28"/>
      <c r="AO123" s="28"/>
      <c r="AP123" s="29"/>
    </row>
    <row r="124" spans="2:42" x14ac:dyDescent="0.25">
      <c r="B124" s="27"/>
      <c r="C124" s="28"/>
      <c r="D124" s="28"/>
      <c r="E124" s="28"/>
      <c r="F124" s="28"/>
      <c r="G124" s="28"/>
      <c r="H124" s="28"/>
      <c r="I124" s="28"/>
      <c r="J124" s="28"/>
      <c r="K124" s="28"/>
      <c r="L124" s="28"/>
      <c r="M124" s="28"/>
      <c r="N124" s="28"/>
      <c r="O124" s="28"/>
      <c r="P124" s="28"/>
      <c r="Q124" s="28"/>
      <c r="R124" s="28"/>
      <c r="S124" s="28"/>
      <c r="T124" s="28"/>
      <c r="U124" s="29"/>
      <c r="W124" s="27"/>
      <c r="X124" s="28"/>
      <c r="Y124" s="28"/>
      <c r="Z124" s="28"/>
      <c r="AA124" s="28"/>
      <c r="AB124" s="28"/>
      <c r="AC124" s="28"/>
      <c r="AD124" s="28"/>
      <c r="AE124" s="28"/>
      <c r="AF124" s="28"/>
      <c r="AG124" s="28"/>
      <c r="AH124" s="28"/>
      <c r="AI124" s="28"/>
      <c r="AJ124" s="28"/>
      <c r="AK124" s="28"/>
      <c r="AL124" s="28"/>
      <c r="AM124" s="28"/>
      <c r="AN124" s="28"/>
      <c r="AO124" s="28"/>
      <c r="AP124" s="29"/>
    </row>
    <row r="125" spans="2:42" x14ac:dyDescent="0.25">
      <c r="B125" s="27"/>
      <c r="C125" s="28"/>
      <c r="D125" s="28"/>
      <c r="E125" s="28"/>
      <c r="F125" s="28"/>
      <c r="G125" s="28"/>
      <c r="H125" s="28"/>
      <c r="I125" s="28"/>
      <c r="J125" s="28"/>
      <c r="K125" s="28"/>
      <c r="L125" s="28"/>
      <c r="M125" s="28"/>
      <c r="N125" s="28"/>
      <c r="O125" s="28"/>
      <c r="P125" s="28"/>
      <c r="Q125" s="28"/>
      <c r="R125" s="28"/>
      <c r="S125" s="28"/>
      <c r="T125" s="28"/>
      <c r="U125" s="29"/>
      <c r="W125" s="27"/>
      <c r="X125" s="28"/>
      <c r="Y125" s="28"/>
      <c r="Z125" s="28"/>
      <c r="AA125" s="28"/>
      <c r="AB125" s="28"/>
      <c r="AC125" s="28"/>
      <c r="AD125" s="28"/>
      <c r="AE125" s="28"/>
      <c r="AF125" s="28"/>
      <c r="AG125" s="28"/>
      <c r="AH125" s="28"/>
      <c r="AI125" s="28"/>
      <c r="AJ125" s="28"/>
      <c r="AK125" s="28"/>
      <c r="AL125" s="28"/>
      <c r="AM125" s="28"/>
      <c r="AN125" s="28"/>
      <c r="AO125" s="28"/>
      <c r="AP125" s="29"/>
    </row>
    <row r="126" spans="2:42" x14ac:dyDescent="0.25">
      <c r="B126" s="27"/>
      <c r="C126" s="28"/>
      <c r="D126" s="28"/>
      <c r="E126" s="28"/>
      <c r="F126" s="28"/>
      <c r="G126" s="28"/>
      <c r="H126" s="28"/>
      <c r="I126" s="28"/>
      <c r="J126" s="28"/>
      <c r="K126" s="28"/>
      <c r="L126" s="28"/>
      <c r="M126" s="28"/>
      <c r="N126" s="28"/>
      <c r="O126" s="28"/>
      <c r="P126" s="28"/>
      <c r="Q126" s="28"/>
      <c r="R126" s="28"/>
      <c r="S126" s="28"/>
      <c r="T126" s="28"/>
      <c r="U126" s="29"/>
      <c r="W126" s="27"/>
      <c r="X126" s="28"/>
      <c r="Y126" s="28"/>
      <c r="Z126" s="28"/>
      <c r="AA126" s="28"/>
      <c r="AB126" s="28"/>
      <c r="AC126" s="28"/>
      <c r="AD126" s="28"/>
      <c r="AE126" s="28"/>
      <c r="AF126" s="28"/>
      <c r="AG126" s="28"/>
      <c r="AH126" s="28"/>
      <c r="AI126" s="28"/>
      <c r="AJ126" s="28"/>
      <c r="AK126" s="28"/>
      <c r="AL126" s="28"/>
      <c r="AM126" s="28"/>
      <c r="AN126" s="28"/>
      <c r="AO126" s="28"/>
      <c r="AP126" s="29"/>
    </row>
    <row r="127" spans="2:42" x14ac:dyDescent="0.25">
      <c r="B127" s="27"/>
      <c r="C127" s="28"/>
      <c r="D127" s="28"/>
      <c r="E127" s="28"/>
      <c r="F127" s="28"/>
      <c r="G127" s="28"/>
      <c r="H127" s="28"/>
      <c r="I127" s="28"/>
      <c r="J127" s="28"/>
      <c r="K127" s="28"/>
      <c r="L127" s="28"/>
      <c r="M127" s="28"/>
      <c r="N127" s="28"/>
      <c r="O127" s="28"/>
      <c r="P127" s="28"/>
      <c r="Q127" s="28"/>
      <c r="R127" s="28"/>
      <c r="S127" s="28"/>
      <c r="T127" s="28"/>
      <c r="U127" s="29"/>
      <c r="W127" s="27"/>
      <c r="X127" s="28"/>
      <c r="Y127" s="28"/>
      <c r="Z127" s="28"/>
      <c r="AA127" s="28"/>
      <c r="AB127" s="28"/>
      <c r="AC127" s="28"/>
      <c r="AD127" s="28"/>
      <c r="AE127" s="28"/>
      <c r="AF127" s="28"/>
      <c r="AG127" s="28"/>
      <c r="AH127" s="28"/>
      <c r="AI127" s="28"/>
      <c r="AJ127" s="28"/>
      <c r="AK127" s="28"/>
      <c r="AL127" s="28"/>
      <c r="AM127" s="28"/>
      <c r="AN127" s="28"/>
      <c r="AO127" s="28"/>
      <c r="AP127" s="29"/>
    </row>
    <row r="128" spans="2:42" x14ac:dyDescent="0.25">
      <c r="B128" s="27"/>
      <c r="C128" s="28"/>
      <c r="D128" s="28"/>
      <c r="E128" s="28"/>
      <c r="F128" s="28"/>
      <c r="G128" s="28"/>
      <c r="H128" s="28"/>
      <c r="I128" s="28"/>
      <c r="J128" s="28"/>
      <c r="K128" s="28"/>
      <c r="L128" s="28"/>
      <c r="M128" s="28"/>
      <c r="N128" s="28"/>
      <c r="O128" s="28"/>
      <c r="P128" s="28"/>
      <c r="Q128" s="28"/>
      <c r="R128" s="28"/>
      <c r="S128" s="28"/>
      <c r="T128" s="28"/>
      <c r="U128" s="29"/>
      <c r="W128" s="27"/>
      <c r="X128" s="28"/>
      <c r="Y128" s="28"/>
      <c r="Z128" s="28"/>
      <c r="AA128" s="28"/>
      <c r="AB128" s="28"/>
      <c r="AC128" s="28"/>
      <c r="AD128" s="28"/>
      <c r="AE128" s="28"/>
      <c r="AF128" s="28"/>
      <c r="AG128" s="28"/>
      <c r="AH128" s="28"/>
      <c r="AI128" s="28"/>
      <c r="AJ128" s="28"/>
      <c r="AK128" s="28"/>
      <c r="AL128" s="28"/>
      <c r="AM128" s="28"/>
      <c r="AN128" s="28"/>
      <c r="AO128" s="28"/>
      <c r="AP128" s="29"/>
    </row>
    <row r="129" spans="2:42" x14ac:dyDescent="0.25">
      <c r="B129" s="27"/>
      <c r="C129" s="28"/>
      <c r="D129" s="28"/>
      <c r="E129" s="28"/>
      <c r="F129" s="28"/>
      <c r="G129" s="28"/>
      <c r="H129" s="28"/>
      <c r="I129" s="28"/>
      <c r="J129" s="28"/>
      <c r="K129" s="28"/>
      <c r="L129" s="28"/>
      <c r="M129" s="28"/>
      <c r="N129" s="28"/>
      <c r="O129" s="28"/>
      <c r="P129" s="28"/>
      <c r="Q129" s="28"/>
      <c r="R129" s="28"/>
      <c r="S129" s="28"/>
      <c r="T129" s="28"/>
      <c r="U129" s="29"/>
      <c r="W129" s="27"/>
      <c r="X129" s="28"/>
      <c r="Y129" s="28"/>
      <c r="Z129" s="28"/>
      <c r="AA129" s="28"/>
      <c r="AB129" s="28"/>
      <c r="AC129" s="28"/>
      <c r="AD129" s="28"/>
      <c r="AE129" s="28"/>
      <c r="AF129" s="28"/>
      <c r="AG129" s="28"/>
      <c r="AH129" s="28"/>
      <c r="AI129" s="28"/>
      <c r="AJ129" s="28"/>
      <c r="AK129" s="28"/>
      <c r="AL129" s="28"/>
      <c r="AM129" s="28"/>
      <c r="AN129" s="28"/>
      <c r="AO129" s="28"/>
      <c r="AP129" s="29"/>
    </row>
    <row r="130" spans="2:42" x14ac:dyDescent="0.25">
      <c r="B130" s="27"/>
      <c r="C130" s="28"/>
      <c r="D130" s="28"/>
      <c r="E130" s="28"/>
      <c r="F130" s="28"/>
      <c r="G130" s="28"/>
      <c r="H130" s="28"/>
      <c r="I130" s="28"/>
      <c r="J130" s="28"/>
      <c r="K130" s="28"/>
      <c r="L130" s="28"/>
      <c r="M130" s="28"/>
      <c r="N130" s="28"/>
      <c r="O130" s="28"/>
      <c r="P130" s="28"/>
      <c r="Q130" s="28"/>
      <c r="R130" s="28"/>
      <c r="S130" s="28"/>
      <c r="T130" s="28"/>
      <c r="U130" s="29"/>
      <c r="W130" s="27"/>
      <c r="X130" s="28"/>
      <c r="Y130" s="28"/>
      <c r="Z130" s="28"/>
      <c r="AA130" s="28"/>
      <c r="AB130" s="28"/>
      <c r="AC130" s="28"/>
      <c r="AD130" s="28"/>
      <c r="AE130" s="28"/>
      <c r="AF130" s="28"/>
      <c r="AG130" s="28"/>
      <c r="AH130" s="28"/>
      <c r="AI130" s="28"/>
      <c r="AJ130" s="28"/>
      <c r="AK130" s="28"/>
      <c r="AL130" s="28"/>
      <c r="AM130" s="28"/>
      <c r="AN130" s="28"/>
      <c r="AO130" s="28"/>
      <c r="AP130" s="29"/>
    </row>
    <row r="131" spans="2:42" x14ac:dyDescent="0.25">
      <c r="B131" s="27"/>
      <c r="C131" s="28"/>
      <c r="D131" s="28"/>
      <c r="E131" s="28"/>
      <c r="F131" s="28"/>
      <c r="G131" s="28"/>
      <c r="H131" s="28"/>
      <c r="I131" s="28"/>
      <c r="J131" s="28"/>
      <c r="K131" s="28"/>
      <c r="L131" s="28"/>
      <c r="M131" s="28"/>
      <c r="N131" s="28"/>
      <c r="O131" s="28"/>
      <c r="P131" s="28"/>
      <c r="Q131" s="28"/>
      <c r="R131" s="28"/>
      <c r="S131" s="28"/>
      <c r="T131" s="28"/>
      <c r="U131" s="29"/>
      <c r="W131" s="27"/>
      <c r="X131" s="28"/>
      <c r="Y131" s="28"/>
      <c r="Z131" s="28"/>
      <c r="AA131" s="28"/>
      <c r="AB131" s="28"/>
      <c r="AC131" s="28"/>
      <c r="AD131" s="28"/>
      <c r="AE131" s="28"/>
      <c r="AF131" s="28"/>
      <c r="AG131" s="28"/>
      <c r="AH131" s="28"/>
      <c r="AI131" s="28"/>
      <c r="AJ131" s="28"/>
      <c r="AK131" s="28"/>
      <c r="AL131" s="28"/>
      <c r="AM131" s="28"/>
      <c r="AN131" s="28"/>
      <c r="AO131" s="28"/>
      <c r="AP131" s="29"/>
    </row>
    <row r="132" spans="2:42" x14ac:dyDescent="0.25">
      <c r="B132" s="27"/>
      <c r="C132" s="28"/>
      <c r="D132" s="28"/>
      <c r="E132" s="28"/>
      <c r="F132" s="28"/>
      <c r="G132" s="28"/>
      <c r="H132" s="28"/>
      <c r="I132" s="28"/>
      <c r="J132" s="28"/>
      <c r="K132" s="28"/>
      <c r="L132" s="28"/>
      <c r="M132" s="28"/>
      <c r="N132" s="28"/>
      <c r="O132" s="28"/>
      <c r="P132" s="28"/>
      <c r="Q132" s="28"/>
      <c r="R132" s="28"/>
      <c r="S132" s="28"/>
      <c r="T132" s="28"/>
      <c r="U132" s="29"/>
      <c r="W132" s="27"/>
      <c r="X132" s="28"/>
      <c r="Y132" s="28"/>
      <c r="Z132" s="28"/>
      <c r="AA132" s="28"/>
      <c r="AB132" s="28"/>
      <c r="AC132" s="28"/>
      <c r="AD132" s="28"/>
      <c r="AE132" s="28"/>
      <c r="AF132" s="28"/>
      <c r="AG132" s="28"/>
      <c r="AH132" s="28"/>
      <c r="AI132" s="28"/>
      <c r="AJ132" s="28"/>
      <c r="AK132" s="28"/>
      <c r="AL132" s="28"/>
      <c r="AM132" s="28"/>
      <c r="AN132" s="28"/>
      <c r="AO132" s="28"/>
      <c r="AP132" s="29"/>
    </row>
    <row r="133" spans="2:42" ht="15.75" thickBot="1" x14ac:dyDescent="0.3">
      <c r="B133" s="30"/>
      <c r="C133" s="31"/>
      <c r="D133" s="31"/>
      <c r="E133" s="31"/>
      <c r="F133" s="31"/>
      <c r="G133" s="31"/>
      <c r="H133" s="31"/>
      <c r="I133" s="31"/>
      <c r="J133" s="31"/>
      <c r="K133" s="31"/>
      <c r="L133" s="31"/>
      <c r="M133" s="31"/>
      <c r="N133" s="31"/>
      <c r="O133" s="31"/>
      <c r="P133" s="31"/>
      <c r="Q133" s="31"/>
      <c r="R133" s="31"/>
      <c r="S133" s="31"/>
      <c r="T133" s="31"/>
      <c r="U133" s="32"/>
      <c r="W133" s="30"/>
      <c r="X133" s="31"/>
      <c r="Y133" s="31"/>
      <c r="Z133" s="31"/>
      <c r="AA133" s="31"/>
      <c r="AB133" s="31"/>
      <c r="AC133" s="31"/>
      <c r="AD133" s="31"/>
      <c r="AE133" s="31"/>
      <c r="AF133" s="31"/>
      <c r="AG133" s="31"/>
      <c r="AH133" s="31"/>
      <c r="AI133" s="31"/>
      <c r="AJ133" s="31"/>
      <c r="AK133" s="31"/>
      <c r="AL133" s="31"/>
      <c r="AM133" s="31"/>
      <c r="AN133" s="31"/>
      <c r="AO133" s="31"/>
      <c r="AP133" s="32"/>
    </row>
    <row r="134" spans="2:42" ht="3.75" customHeight="1" thickTop="1" thickBot="1" x14ac:dyDescent="0.3"/>
    <row r="135" spans="2:42" ht="4.5" customHeight="1" thickTop="1" x14ac:dyDescent="0.3">
      <c r="B135" s="134"/>
      <c r="C135" s="135"/>
      <c r="D135" s="135"/>
      <c r="E135" s="33"/>
      <c r="F135" s="33"/>
      <c r="G135" s="33"/>
      <c r="H135" s="33"/>
      <c r="I135" s="33"/>
      <c r="J135" s="33"/>
      <c r="K135" s="33"/>
      <c r="L135" s="33"/>
      <c r="M135" s="33"/>
      <c r="N135" s="34"/>
      <c r="O135" s="34"/>
      <c r="P135" s="33"/>
      <c r="Q135" s="33"/>
      <c r="R135" s="33"/>
      <c r="S135" s="33"/>
      <c r="T135" s="33"/>
      <c r="U135" s="35"/>
      <c r="W135" s="134"/>
      <c r="X135" s="135"/>
      <c r="Y135" s="135"/>
      <c r="Z135" s="33"/>
      <c r="AA135" s="33"/>
      <c r="AB135" s="33"/>
      <c r="AC135" s="33"/>
      <c r="AD135" s="33"/>
      <c r="AE135" s="33"/>
      <c r="AF135" s="33"/>
      <c r="AG135" s="33"/>
      <c r="AH135" s="33"/>
      <c r="AI135" s="34"/>
      <c r="AJ135" s="34"/>
      <c r="AK135" s="33"/>
      <c r="AL135" s="33"/>
      <c r="AM135" s="33"/>
      <c r="AN135" s="33"/>
      <c r="AO135" s="33"/>
      <c r="AP135" s="35"/>
    </row>
    <row r="136" spans="2:42" ht="19.5" customHeight="1" x14ac:dyDescent="0.25">
      <c r="B136" s="27"/>
      <c r="C136" s="28"/>
      <c r="D136" s="28"/>
      <c r="E136" s="28"/>
      <c r="F136" s="28"/>
      <c r="G136" s="28"/>
      <c r="H136" s="28"/>
      <c r="I136" s="28"/>
      <c r="J136" s="28"/>
      <c r="K136" s="28"/>
      <c r="L136" s="28"/>
      <c r="M136" s="28"/>
      <c r="N136" s="28"/>
      <c r="O136" s="28"/>
      <c r="P136" s="28"/>
      <c r="Q136" s="28"/>
      <c r="R136" s="28"/>
      <c r="S136" s="28"/>
      <c r="T136" s="28"/>
      <c r="U136" s="29"/>
      <c r="W136" s="27"/>
      <c r="X136" s="28"/>
      <c r="Y136" s="28"/>
      <c r="Z136" s="28"/>
      <c r="AA136" s="28"/>
      <c r="AB136" s="28"/>
      <c r="AC136" s="28"/>
      <c r="AD136" s="28"/>
      <c r="AE136" s="28"/>
      <c r="AF136" s="28"/>
      <c r="AG136" s="28"/>
      <c r="AH136" s="28"/>
      <c r="AI136" s="28"/>
      <c r="AJ136" s="28"/>
      <c r="AK136" s="28"/>
      <c r="AL136" s="28"/>
      <c r="AM136" s="28"/>
      <c r="AN136" s="28"/>
      <c r="AO136" s="28"/>
      <c r="AP136" s="29"/>
    </row>
    <row r="137" spans="2:42" ht="19.5" customHeight="1" x14ac:dyDescent="0.25">
      <c r="B137" s="27"/>
      <c r="C137" s="28"/>
      <c r="D137" s="28"/>
      <c r="E137" s="28"/>
      <c r="F137" s="28"/>
      <c r="G137" s="28"/>
      <c r="H137" s="28"/>
      <c r="I137" s="28"/>
      <c r="J137" s="28"/>
      <c r="K137" s="28"/>
      <c r="L137" s="28"/>
      <c r="M137" s="28"/>
      <c r="N137" s="28"/>
      <c r="O137" s="28"/>
      <c r="P137" s="28"/>
      <c r="Q137" s="28"/>
      <c r="R137" s="28"/>
      <c r="S137" s="28"/>
      <c r="T137" s="28"/>
      <c r="U137" s="29"/>
      <c r="W137" s="27"/>
      <c r="X137" s="28"/>
      <c r="Y137" s="28"/>
      <c r="Z137" s="28"/>
      <c r="AA137" s="28"/>
      <c r="AB137" s="28"/>
      <c r="AC137" s="28"/>
      <c r="AD137" s="28"/>
      <c r="AE137" s="28"/>
      <c r="AF137" s="28"/>
      <c r="AG137" s="28"/>
      <c r="AH137" s="28"/>
      <c r="AI137" s="28"/>
      <c r="AJ137" s="28"/>
      <c r="AK137" s="28"/>
      <c r="AL137" s="28"/>
      <c r="AM137" s="28"/>
      <c r="AN137" s="28"/>
      <c r="AO137" s="28"/>
      <c r="AP137" s="29"/>
    </row>
    <row r="138" spans="2:42" ht="5.25" customHeight="1" x14ac:dyDescent="0.3">
      <c r="B138" s="126"/>
      <c r="C138" s="127"/>
      <c r="D138" s="127"/>
      <c r="E138" s="24"/>
      <c r="F138" s="24"/>
      <c r="G138" s="24"/>
      <c r="H138" s="24"/>
      <c r="I138" s="24"/>
      <c r="J138" s="24"/>
      <c r="K138" s="24"/>
      <c r="L138" s="24"/>
      <c r="M138" s="24"/>
      <c r="N138" s="25"/>
      <c r="O138" s="25"/>
      <c r="P138" s="24"/>
      <c r="Q138" s="24"/>
      <c r="R138" s="24"/>
      <c r="S138" s="24"/>
      <c r="T138" s="24"/>
      <c r="U138" s="26"/>
      <c r="W138" s="126"/>
      <c r="X138" s="127"/>
      <c r="Y138" s="127"/>
      <c r="Z138" s="24"/>
      <c r="AA138" s="24"/>
      <c r="AB138" s="24"/>
      <c r="AC138" s="24"/>
      <c r="AD138" s="24"/>
      <c r="AE138" s="24"/>
      <c r="AF138" s="24"/>
      <c r="AG138" s="24"/>
      <c r="AH138" s="24"/>
      <c r="AI138" s="25"/>
      <c r="AJ138" s="25"/>
      <c r="AK138" s="24"/>
      <c r="AL138" s="24"/>
      <c r="AM138" s="24"/>
      <c r="AN138" s="24"/>
      <c r="AO138" s="24"/>
      <c r="AP138" s="26"/>
    </row>
    <row r="139" spans="2:42" x14ac:dyDescent="0.25">
      <c r="B139" s="27"/>
      <c r="C139" s="28"/>
      <c r="D139" s="28"/>
      <c r="E139" s="28"/>
      <c r="F139" s="28"/>
      <c r="G139" s="28"/>
      <c r="H139" s="28"/>
      <c r="I139" s="28"/>
      <c r="J139" s="28"/>
      <c r="K139" s="28"/>
      <c r="L139" s="28"/>
      <c r="M139" s="28"/>
      <c r="N139" s="28"/>
      <c r="O139" s="28"/>
      <c r="P139" s="28"/>
      <c r="Q139" s="28"/>
      <c r="R139" s="28"/>
      <c r="S139" s="28"/>
      <c r="T139" s="28"/>
      <c r="U139" s="29"/>
      <c r="W139" s="27"/>
      <c r="X139" s="28"/>
      <c r="Y139" s="28"/>
      <c r="Z139" s="28"/>
      <c r="AA139" s="28"/>
      <c r="AB139" s="28"/>
      <c r="AC139" s="28"/>
      <c r="AD139" s="28"/>
      <c r="AE139" s="28"/>
      <c r="AF139" s="28"/>
      <c r="AG139" s="28"/>
      <c r="AH139" s="28"/>
      <c r="AI139" s="28"/>
      <c r="AJ139" s="28"/>
      <c r="AK139" s="28"/>
      <c r="AL139" s="28"/>
      <c r="AM139" s="28"/>
      <c r="AN139" s="28"/>
      <c r="AO139" s="28"/>
      <c r="AP139" s="29"/>
    </row>
    <row r="140" spans="2:42" x14ac:dyDescent="0.25">
      <c r="B140" s="27"/>
      <c r="C140" s="28"/>
      <c r="D140" s="28"/>
      <c r="E140" s="28"/>
      <c r="F140" s="28"/>
      <c r="G140" s="28"/>
      <c r="H140" s="28"/>
      <c r="I140" s="28"/>
      <c r="J140" s="28"/>
      <c r="K140" s="28"/>
      <c r="L140" s="28"/>
      <c r="M140" s="28"/>
      <c r="N140" s="28"/>
      <c r="O140" s="28"/>
      <c r="P140" s="28"/>
      <c r="Q140" s="28"/>
      <c r="R140" s="28"/>
      <c r="S140" s="28"/>
      <c r="T140" s="28"/>
      <c r="U140" s="29"/>
      <c r="W140" s="27"/>
      <c r="X140" s="28"/>
      <c r="Y140" s="28"/>
      <c r="Z140" s="28"/>
      <c r="AA140" s="28"/>
      <c r="AB140" s="28"/>
      <c r="AC140" s="28"/>
      <c r="AD140" s="28"/>
      <c r="AE140" s="28"/>
      <c r="AF140" s="28"/>
      <c r="AG140" s="28"/>
      <c r="AH140" s="28"/>
      <c r="AI140" s="28"/>
      <c r="AJ140" s="28"/>
      <c r="AK140" s="28"/>
      <c r="AL140" s="28"/>
      <c r="AM140" s="28"/>
      <c r="AN140" s="28"/>
      <c r="AO140" s="28"/>
      <c r="AP140" s="29"/>
    </row>
    <row r="141" spans="2:42" x14ac:dyDescent="0.25">
      <c r="B141" s="27"/>
      <c r="C141" s="28"/>
      <c r="D141" s="28"/>
      <c r="E141" s="28"/>
      <c r="F141" s="28"/>
      <c r="G141" s="28"/>
      <c r="H141" s="28"/>
      <c r="I141" s="28"/>
      <c r="J141" s="28"/>
      <c r="K141" s="28"/>
      <c r="L141" s="28"/>
      <c r="M141" s="28"/>
      <c r="N141" s="28"/>
      <c r="O141" s="28"/>
      <c r="P141" s="28"/>
      <c r="Q141" s="28"/>
      <c r="R141" s="28"/>
      <c r="S141" s="28"/>
      <c r="T141" s="28"/>
      <c r="U141" s="29"/>
      <c r="W141" s="27"/>
      <c r="X141" s="28"/>
      <c r="Y141" s="28"/>
      <c r="Z141" s="28"/>
      <c r="AA141" s="28"/>
      <c r="AB141" s="28"/>
      <c r="AC141" s="28"/>
      <c r="AD141" s="28"/>
      <c r="AE141" s="28"/>
      <c r="AF141" s="28"/>
      <c r="AG141" s="28"/>
      <c r="AH141" s="28"/>
      <c r="AI141" s="28"/>
      <c r="AJ141" s="28"/>
      <c r="AK141" s="28"/>
      <c r="AL141" s="28"/>
      <c r="AM141" s="28"/>
      <c r="AN141" s="28"/>
      <c r="AO141" s="28"/>
      <c r="AP141" s="29"/>
    </row>
    <row r="142" spans="2:42" x14ac:dyDescent="0.25">
      <c r="B142" s="27"/>
      <c r="C142" s="28"/>
      <c r="D142" s="28"/>
      <c r="E142" s="28"/>
      <c r="F142" s="28"/>
      <c r="G142" s="28"/>
      <c r="H142" s="28"/>
      <c r="I142" s="28"/>
      <c r="J142" s="28"/>
      <c r="K142" s="28"/>
      <c r="L142" s="28"/>
      <c r="M142" s="28"/>
      <c r="N142" s="28"/>
      <c r="O142" s="28"/>
      <c r="P142" s="28"/>
      <c r="Q142" s="28"/>
      <c r="R142" s="28"/>
      <c r="S142" s="28"/>
      <c r="T142" s="28"/>
      <c r="U142" s="29"/>
      <c r="W142" s="27"/>
      <c r="X142" s="28"/>
      <c r="Y142" s="28"/>
      <c r="Z142" s="28"/>
      <c r="AA142" s="28"/>
      <c r="AB142" s="28"/>
      <c r="AC142" s="28"/>
      <c r="AD142" s="28"/>
      <c r="AE142" s="28"/>
      <c r="AF142" s="28"/>
      <c r="AG142" s="28"/>
      <c r="AH142" s="28"/>
      <c r="AI142" s="28"/>
      <c r="AJ142" s="28"/>
      <c r="AK142" s="28"/>
      <c r="AL142" s="28"/>
      <c r="AM142" s="28"/>
      <c r="AN142" s="28"/>
      <c r="AO142" s="28"/>
      <c r="AP142" s="29"/>
    </row>
    <row r="143" spans="2:42" x14ac:dyDescent="0.25">
      <c r="B143" s="27"/>
      <c r="C143" s="28"/>
      <c r="D143" s="28"/>
      <c r="E143" s="28"/>
      <c r="F143" s="28"/>
      <c r="G143" s="28"/>
      <c r="H143" s="28"/>
      <c r="I143" s="28"/>
      <c r="J143" s="28"/>
      <c r="K143" s="28"/>
      <c r="L143" s="28"/>
      <c r="M143" s="28"/>
      <c r="N143" s="28"/>
      <c r="O143" s="28"/>
      <c r="P143" s="28"/>
      <c r="Q143" s="28"/>
      <c r="R143" s="28"/>
      <c r="S143" s="28"/>
      <c r="T143" s="28"/>
      <c r="U143" s="29"/>
      <c r="W143" s="27"/>
      <c r="X143" s="28"/>
      <c r="Y143" s="28"/>
      <c r="Z143" s="28"/>
      <c r="AA143" s="28"/>
      <c r="AB143" s="28"/>
      <c r="AC143" s="28"/>
      <c r="AD143" s="28"/>
      <c r="AE143" s="28"/>
      <c r="AF143" s="28"/>
      <c r="AG143" s="28"/>
      <c r="AH143" s="28"/>
      <c r="AI143" s="28"/>
      <c r="AJ143" s="28"/>
      <c r="AK143" s="28"/>
      <c r="AL143" s="28"/>
      <c r="AM143" s="28"/>
      <c r="AN143" s="28"/>
      <c r="AO143" s="28"/>
      <c r="AP143" s="29"/>
    </row>
    <row r="144" spans="2:42" x14ac:dyDescent="0.25">
      <c r="B144" s="27"/>
      <c r="C144" s="28"/>
      <c r="D144" s="28"/>
      <c r="E144" s="28"/>
      <c r="F144" s="28"/>
      <c r="G144" s="28"/>
      <c r="H144" s="28"/>
      <c r="I144" s="28"/>
      <c r="J144" s="28"/>
      <c r="K144" s="28"/>
      <c r="L144" s="28"/>
      <c r="M144" s="28"/>
      <c r="N144" s="28"/>
      <c r="O144" s="28"/>
      <c r="P144" s="28"/>
      <c r="Q144" s="28"/>
      <c r="R144" s="28"/>
      <c r="S144" s="28"/>
      <c r="T144" s="28"/>
      <c r="U144" s="29"/>
      <c r="W144" s="27"/>
      <c r="X144" s="28"/>
      <c r="Y144" s="28"/>
      <c r="Z144" s="28"/>
      <c r="AA144" s="28"/>
      <c r="AB144" s="28"/>
      <c r="AC144" s="28"/>
      <c r="AD144" s="28"/>
      <c r="AE144" s="28"/>
      <c r="AF144" s="28"/>
      <c r="AG144" s="28"/>
      <c r="AH144" s="28"/>
      <c r="AI144" s="28"/>
      <c r="AJ144" s="28"/>
      <c r="AK144" s="28"/>
      <c r="AL144" s="28"/>
      <c r="AM144" s="28"/>
      <c r="AN144" s="28"/>
      <c r="AO144" s="28"/>
      <c r="AP144" s="29"/>
    </row>
    <row r="145" spans="2:42" x14ac:dyDescent="0.25">
      <c r="B145" s="27"/>
      <c r="C145" s="28"/>
      <c r="D145" s="28"/>
      <c r="E145" s="28"/>
      <c r="F145" s="28"/>
      <c r="G145" s="28"/>
      <c r="H145" s="28"/>
      <c r="I145" s="28"/>
      <c r="J145" s="28"/>
      <c r="K145" s="28"/>
      <c r="L145" s="28"/>
      <c r="M145" s="28"/>
      <c r="N145" s="28"/>
      <c r="O145" s="28"/>
      <c r="P145" s="28"/>
      <c r="Q145" s="28"/>
      <c r="R145" s="28"/>
      <c r="S145" s="28"/>
      <c r="T145" s="28"/>
      <c r="U145" s="29"/>
      <c r="W145" s="27"/>
      <c r="X145" s="28"/>
      <c r="Y145" s="28"/>
      <c r="Z145" s="28"/>
      <c r="AA145" s="28"/>
      <c r="AB145" s="28"/>
      <c r="AC145" s="28"/>
      <c r="AD145" s="28"/>
      <c r="AE145" s="28"/>
      <c r="AF145" s="28"/>
      <c r="AG145" s="28"/>
      <c r="AH145" s="28"/>
      <c r="AI145" s="28"/>
      <c r="AJ145" s="28"/>
      <c r="AK145" s="28"/>
      <c r="AL145" s="28"/>
      <c r="AM145" s="28"/>
      <c r="AN145" s="28"/>
      <c r="AO145" s="28"/>
      <c r="AP145" s="29"/>
    </row>
    <row r="146" spans="2:42" x14ac:dyDescent="0.25">
      <c r="B146" s="27"/>
      <c r="C146" s="28"/>
      <c r="D146" s="28"/>
      <c r="E146" s="28"/>
      <c r="F146" s="28"/>
      <c r="G146" s="28"/>
      <c r="H146" s="28"/>
      <c r="I146" s="28"/>
      <c r="J146" s="28"/>
      <c r="K146" s="28"/>
      <c r="L146" s="28"/>
      <c r="M146" s="28"/>
      <c r="N146" s="28"/>
      <c r="O146" s="28"/>
      <c r="P146" s="28"/>
      <c r="Q146" s="28"/>
      <c r="R146" s="28"/>
      <c r="S146" s="28"/>
      <c r="T146" s="28"/>
      <c r="U146" s="29"/>
      <c r="W146" s="27"/>
      <c r="X146" s="28"/>
      <c r="Y146" s="28"/>
      <c r="Z146" s="28"/>
      <c r="AA146" s="28"/>
      <c r="AB146" s="28"/>
      <c r="AC146" s="28"/>
      <c r="AD146" s="28"/>
      <c r="AE146" s="28"/>
      <c r="AF146" s="28"/>
      <c r="AG146" s="28"/>
      <c r="AH146" s="28"/>
      <c r="AI146" s="28"/>
      <c r="AJ146" s="28"/>
      <c r="AK146" s="28"/>
      <c r="AL146" s="28"/>
      <c r="AM146" s="28"/>
      <c r="AN146" s="28"/>
      <c r="AO146" s="28"/>
      <c r="AP146" s="29"/>
    </row>
    <row r="147" spans="2:42" x14ac:dyDescent="0.25">
      <c r="B147" s="27"/>
      <c r="C147" s="28"/>
      <c r="D147" s="28"/>
      <c r="E147" s="28"/>
      <c r="F147" s="28"/>
      <c r="G147" s="28"/>
      <c r="H147" s="28"/>
      <c r="I147" s="28"/>
      <c r="J147" s="28"/>
      <c r="K147" s="28"/>
      <c r="L147" s="28"/>
      <c r="M147" s="28"/>
      <c r="N147" s="28"/>
      <c r="O147" s="28"/>
      <c r="P147" s="28"/>
      <c r="Q147" s="28"/>
      <c r="R147" s="28"/>
      <c r="S147" s="28"/>
      <c r="T147" s="28"/>
      <c r="U147" s="29"/>
      <c r="W147" s="27"/>
      <c r="X147" s="28"/>
      <c r="Y147" s="28"/>
      <c r="Z147" s="28"/>
      <c r="AA147" s="28"/>
      <c r="AB147" s="28"/>
      <c r="AC147" s="28"/>
      <c r="AD147" s="28"/>
      <c r="AE147" s="28"/>
      <c r="AF147" s="28"/>
      <c r="AG147" s="28"/>
      <c r="AH147" s="28"/>
      <c r="AI147" s="28"/>
      <c r="AJ147" s="28"/>
      <c r="AK147" s="28"/>
      <c r="AL147" s="28"/>
      <c r="AM147" s="28"/>
      <c r="AN147" s="28"/>
      <c r="AO147" s="28"/>
      <c r="AP147" s="29"/>
    </row>
    <row r="148" spans="2:42" x14ac:dyDescent="0.25">
      <c r="B148" s="27"/>
      <c r="C148" s="28"/>
      <c r="D148" s="28"/>
      <c r="E148" s="28"/>
      <c r="F148" s="28"/>
      <c r="G148" s="28"/>
      <c r="H148" s="28"/>
      <c r="I148" s="28"/>
      <c r="J148" s="28"/>
      <c r="K148" s="28"/>
      <c r="L148" s="28"/>
      <c r="M148" s="28"/>
      <c r="N148" s="28"/>
      <c r="O148" s="28"/>
      <c r="P148" s="28"/>
      <c r="Q148" s="28"/>
      <c r="R148" s="28"/>
      <c r="S148" s="28"/>
      <c r="T148" s="28"/>
      <c r="U148" s="29"/>
      <c r="W148" s="27"/>
      <c r="X148" s="28"/>
      <c r="Y148" s="28"/>
      <c r="Z148" s="28"/>
      <c r="AA148" s="28"/>
      <c r="AB148" s="28"/>
      <c r="AC148" s="28"/>
      <c r="AD148" s="28"/>
      <c r="AE148" s="28"/>
      <c r="AF148" s="28"/>
      <c r="AG148" s="28"/>
      <c r="AH148" s="28"/>
      <c r="AI148" s="28"/>
      <c r="AJ148" s="28"/>
      <c r="AK148" s="28"/>
      <c r="AL148" s="28"/>
      <c r="AM148" s="28"/>
      <c r="AN148" s="28"/>
      <c r="AO148" s="28"/>
      <c r="AP148" s="29"/>
    </row>
    <row r="149" spans="2:42" x14ac:dyDescent="0.25">
      <c r="B149" s="27"/>
      <c r="C149" s="28"/>
      <c r="D149" s="28"/>
      <c r="E149" s="28"/>
      <c r="F149" s="28"/>
      <c r="G149" s="28"/>
      <c r="H149" s="28"/>
      <c r="I149" s="28"/>
      <c r="J149" s="28"/>
      <c r="K149" s="28"/>
      <c r="L149" s="28"/>
      <c r="M149" s="28"/>
      <c r="N149" s="28"/>
      <c r="O149" s="28"/>
      <c r="P149" s="28"/>
      <c r="Q149" s="28"/>
      <c r="R149" s="28"/>
      <c r="S149" s="28"/>
      <c r="T149" s="28"/>
      <c r="U149" s="29"/>
      <c r="W149" s="27"/>
      <c r="X149" s="28"/>
      <c r="Y149" s="28"/>
      <c r="Z149" s="28"/>
      <c r="AA149" s="28"/>
      <c r="AB149" s="28"/>
      <c r="AC149" s="28"/>
      <c r="AD149" s="28"/>
      <c r="AE149" s="28"/>
      <c r="AF149" s="28"/>
      <c r="AG149" s="28"/>
      <c r="AH149" s="28"/>
      <c r="AI149" s="28"/>
      <c r="AJ149" s="28"/>
      <c r="AK149" s="28"/>
      <c r="AL149" s="28"/>
      <c r="AM149" s="28"/>
      <c r="AN149" s="28"/>
      <c r="AO149" s="28"/>
      <c r="AP149" s="29"/>
    </row>
    <row r="150" spans="2:42" x14ac:dyDescent="0.25">
      <c r="B150" s="27"/>
      <c r="C150" s="28"/>
      <c r="D150" s="28"/>
      <c r="E150" s="28"/>
      <c r="F150" s="28"/>
      <c r="G150" s="28"/>
      <c r="H150" s="28"/>
      <c r="I150" s="28"/>
      <c r="J150" s="28"/>
      <c r="K150" s="28"/>
      <c r="L150" s="28"/>
      <c r="M150" s="28"/>
      <c r="N150" s="28"/>
      <c r="O150" s="28"/>
      <c r="P150" s="28"/>
      <c r="Q150" s="28"/>
      <c r="R150" s="28"/>
      <c r="S150" s="28"/>
      <c r="T150" s="28"/>
      <c r="U150" s="29"/>
      <c r="W150" s="27"/>
      <c r="X150" s="28"/>
      <c r="Y150" s="28"/>
      <c r="Z150" s="28"/>
      <c r="AA150" s="28"/>
      <c r="AB150" s="28"/>
      <c r="AC150" s="28"/>
      <c r="AD150" s="28"/>
      <c r="AE150" s="28"/>
      <c r="AF150" s="28"/>
      <c r="AG150" s="28"/>
      <c r="AH150" s="28"/>
      <c r="AI150" s="28"/>
      <c r="AJ150" s="28"/>
      <c r="AK150" s="28"/>
      <c r="AL150" s="28"/>
      <c r="AM150" s="28"/>
      <c r="AN150" s="28"/>
      <c r="AO150" s="28"/>
      <c r="AP150" s="29"/>
    </row>
    <row r="151" spans="2:42" x14ac:dyDescent="0.25">
      <c r="B151" s="27"/>
      <c r="C151" s="28"/>
      <c r="D151" s="28"/>
      <c r="E151" s="28"/>
      <c r="F151" s="28"/>
      <c r="G151" s="28"/>
      <c r="H151" s="28"/>
      <c r="I151" s="28"/>
      <c r="J151" s="28"/>
      <c r="K151" s="28"/>
      <c r="L151" s="28"/>
      <c r="M151" s="28"/>
      <c r="N151" s="28"/>
      <c r="O151" s="28"/>
      <c r="P151" s="28"/>
      <c r="Q151" s="28"/>
      <c r="R151" s="28"/>
      <c r="S151" s="28"/>
      <c r="T151" s="28"/>
      <c r="U151" s="29"/>
      <c r="W151" s="27"/>
      <c r="X151" s="28"/>
      <c r="Y151" s="28"/>
      <c r="Z151" s="28"/>
      <c r="AA151" s="28"/>
      <c r="AB151" s="28"/>
      <c r="AC151" s="28"/>
      <c r="AD151" s="28"/>
      <c r="AE151" s="28"/>
      <c r="AF151" s="28"/>
      <c r="AG151" s="28"/>
      <c r="AH151" s="28"/>
      <c r="AI151" s="28"/>
      <c r="AJ151" s="28"/>
      <c r="AK151" s="28"/>
      <c r="AL151" s="28"/>
      <c r="AM151" s="28"/>
      <c r="AN151" s="28"/>
      <c r="AO151" s="28"/>
      <c r="AP151" s="29"/>
    </row>
    <row r="152" spans="2:42" x14ac:dyDescent="0.25">
      <c r="B152" s="27"/>
      <c r="C152" s="28"/>
      <c r="D152" s="28"/>
      <c r="E152" s="28"/>
      <c r="F152" s="28"/>
      <c r="G152" s="28"/>
      <c r="H152" s="28"/>
      <c r="I152" s="28"/>
      <c r="J152" s="28"/>
      <c r="K152" s="28"/>
      <c r="L152" s="28"/>
      <c r="M152" s="28"/>
      <c r="N152" s="28"/>
      <c r="O152" s="28"/>
      <c r="P152" s="28"/>
      <c r="Q152" s="28"/>
      <c r="R152" s="28"/>
      <c r="S152" s="28"/>
      <c r="T152" s="28"/>
      <c r="U152" s="29"/>
      <c r="W152" s="27"/>
      <c r="X152" s="28"/>
      <c r="Y152" s="28"/>
      <c r="Z152" s="28"/>
      <c r="AA152" s="28"/>
      <c r="AB152" s="28"/>
      <c r="AC152" s="28"/>
      <c r="AD152" s="28"/>
      <c r="AE152" s="28"/>
      <c r="AF152" s="28"/>
      <c r="AG152" s="28"/>
      <c r="AH152" s="28"/>
      <c r="AI152" s="28"/>
      <c r="AJ152" s="28"/>
      <c r="AK152" s="28"/>
      <c r="AL152" s="28"/>
      <c r="AM152" s="28"/>
      <c r="AN152" s="28"/>
      <c r="AO152" s="28"/>
      <c r="AP152" s="29"/>
    </row>
    <row r="153" spans="2:42" x14ac:dyDescent="0.25">
      <c r="B153" s="27"/>
      <c r="C153" s="28"/>
      <c r="D153" s="28"/>
      <c r="E153" s="28"/>
      <c r="F153" s="28"/>
      <c r="G153" s="28"/>
      <c r="H153" s="28"/>
      <c r="I153" s="28"/>
      <c r="J153" s="28"/>
      <c r="K153" s="28"/>
      <c r="L153" s="28"/>
      <c r="M153" s="28"/>
      <c r="N153" s="28"/>
      <c r="O153" s="28"/>
      <c r="P153" s="28"/>
      <c r="Q153" s="28"/>
      <c r="R153" s="28"/>
      <c r="S153" s="28"/>
      <c r="T153" s="28"/>
      <c r="U153" s="29"/>
      <c r="W153" s="27"/>
      <c r="X153" s="28"/>
      <c r="Y153" s="28"/>
      <c r="Z153" s="28"/>
      <c r="AA153" s="28"/>
      <c r="AB153" s="28"/>
      <c r="AC153" s="28"/>
      <c r="AD153" s="28"/>
      <c r="AE153" s="28"/>
      <c r="AF153" s="28"/>
      <c r="AG153" s="28"/>
      <c r="AH153" s="28"/>
      <c r="AI153" s="28"/>
      <c r="AJ153" s="28"/>
      <c r="AK153" s="28"/>
      <c r="AL153" s="28"/>
      <c r="AM153" s="28"/>
      <c r="AN153" s="28"/>
      <c r="AO153" s="28"/>
      <c r="AP153" s="29"/>
    </row>
    <row r="154" spans="2:42" x14ac:dyDescent="0.25">
      <c r="B154" s="27"/>
      <c r="C154" s="28"/>
      <c r="D154" s="28"/>
      <c r="E154" s="28"/>
      <c r="F154" s="28"/>
      <c r="G154" s="28"/>
      <c r="H154" s="28"/>
      <c r="I154" s="28"/>
      <c r="J154" s="28"/>
      <c r="K154" s="28"/>
      <c r="L154" s="28"/>
      <c r="M154" s="28"/>
      <c r="N154" s="28"/>
      <c r="O154" s="28"/>
      <c r="P154" s="28"/>
      <c r="Q154" s="28"/>
      <c r="R154" s="28"/>
      <c r="S154" s="28"/>
      <c r="T154" s="28"/>
      <c r="U154" s="29"/>
      <c r="W154" s="27"/>
      <c r="X154" s="28"/>
      <c r="Y154" s="28"/>
      <c r="Z154" s="28"/>
      <c r="AA154" s="28"/>
      <c r="AB154" s="28"/>
      <c r="AC154" s="28"/>
      <c r="AD154" s="28"/>
      <c r="AE154" s="28"/>
      <c r="AF154" s="28"/>
      <c r="AG154" s="28"/>
      <c r="AH154" s="28"/>
      <c r="AI154" s="28"/>
      <c r="AJ154" s="28"/>
      <c r="AK154" s="28"/>
      <c r="AL154" s="28"/>
      <c r="AM154" s="28"/>
      <c r="AN154" s="28"/>
      <c r="AO154" s="28"/>
      <c r="AP154" s="29"/>
    </row>
    <row r="155" spans="2:42" ht="15.75" thickBot="1" x14ac:dyDescent="0.3">
      <c r="B155" s="30"/>
      <c r="C155" s="31"/>
      <c r="D155" s="31"/>
      <c r="E155" s="31"/>
      <c r="F155" s="31"/>
      <c r="G155" s="31"/>
      <c r="H155" s="31"/>
      <c r="I155" s="31"/>
      <c r="J155" s="31"/>
      <c r="K155" s="31"/>
      <c r="L155" s="31"/>
      <c r="M155" s="31"/>
      <c r="N155" s="31"/>
      <c r="O155" s="31"/>
      <c r="P155" s="31"/>
      <c r="Q155" s="31"/>
      <c r="R155" s="31"/>
      <c r="S155" s="31"/>
      <c r="T155" s="31"/>
      <c r="U155" s="32"/>
      <c r="W155" s="30"/>
      <c r="X155" s="31"/>
      <c r="Y155" s="31"/>
      <c r="Z155" s="31"/>
      <c r="AA155" s="31"/>
      <c r="AB155" s="31"/>
      <c r="AC155" s="31"/>
      <c r="AD155" s="31"/>
      <c r="AE155" s="31"/>
      <c r="AF155" s="31"/>
      <c r="AG155" s="31"/>
      <c r="AH155" s="31"/>
      <c r="AI155" s="31"/>
      <c r="AJ155" s="31"/>
      <c r="AK155" s="31"/>
      <c r="AL155" s="31"/>
      <c r="AM155" s="31"/>
      <c r="AN155" s="31"/>
      <c r="AO155" s="31"/>
      <c r="AP155" s="32"/>
    </row>
    <row r="156" spans="2:42" ht="3.75" customHeight="1" thickTop="1" x14ac:dyDescent="0.25"/>
  </sheetData>
  <mergeCells count="25">
    <mergeCell ref="W93:Y93"/>
    <mergeCell ref="W113:Y113"/>
    <mergeCell ref="W116:Y116"/>
    <mergeCell ref="W135:Y135"/>
    <mergeCell ref="W138:Y138"/>
    <mergeCell ref="W46:Y46"/>
    <mergeCell ref="W49:Y49"/>
    <mergeCell ref="W68:Y68"/>
    <mergeCell ref="W71:Y71"/>
    <mergeCell ref="W90:Y90"/>
    <mergeCell ref="B113:D113"/>
    <mergeCell ref="B116:D116"/>
    <mergeCell ref="B135:D135"/>
    <mergeCell ref="B138:D138"/>
    <mergeCell ref="B49:D49"/>
    <mergeCell ref="B68:D68"/>
    <mergeCell ref="B71:D71"/>
    <mergeCell ref="B90:D90"/>
    <mergeCell ref="B93:D93"/>
    <mergeCell ref="B46:D46"/>
    <mergeCell ref="B2:U3"/>
    <mergeCell ref="B4:D4"/>
    <mergeCell ref="B7:D7"/>
    <mergeCell ref="B24:D24"/>
    <mergeCell ref="B27:D27"/>
  </mergeCells>
  <pageMargins left="0.7" right="0.7" top="0.75" bottom="0.75" header="0.3" footer="0.3"/>
  <pageSetup orientation="portrait" horizontalDpi="4294967293"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U136"/>
  <sheetViews>
    <sheetView showGridLines="0" showRowColHeaders="0" workbookViewId="0"/>
  </sheetViews>
  <sheetFormatPr baseColWidth="10" defaultColWidth="6" defaultRowHeight="16.5" x14ac:dyDescent="0.3"/>
  <cols>
    <col min="1" max="1" width="1.140625" style="40" customWidth="1"/>
    <col min="2" max="21" width="6" style="40"/>
    <col min="22" max="22" width="1.140625" style="40" customWidth="1"/>
    <col min="23" max="16384" width="6" style="40"/>
  </cols>
  <sheetData>
    <row r="1" spans="2:21" ht="4.5" customHeight="1" thickBot="1" x14ac:dyDescent="0.35"/>
    <row r="2" spans="2:21" ht="19.5" customHeight="1" thickTop="1" x14ac:dyDescent="0.3">
      <c r="B2" s="128" t="s">
        <v>7</v>
      </c>
      <c r="C2" s="129"/>
      <c r="D2" s="129"/>
      <c r="E2" s="129"/>
      <c r="F2" s="129"/>
      <c r="G2" s="129"/>
      <c r="H2" s="129"/>
      <c r="I2" s="129"/>
      <c r="J2" s="129"/>
      <c r="K2" s="129"/>
      <c r="L2" s="129"/>
      <c r="M2" s="129"/>
      <c r="N2" s="129"/>
      <c r="O2" s="129"/>
      <c r="P2" s="129"/>
      <c r="Q2" s="129"/>
      <c r="R2" s="129"/>
      <c r="S2" s="129"/>
      <c r="T2" s="129"/>
      <c r="U2" s="130"/>
    </row>
    <row r="3" spans="2:21" ht="21.75" customHeight="1" thickBot="1" x14ac:dyDescent="0.35">
      <c r="B3" s="131"/>
      <c r="C3" s="132"/>
      <c r="D3" s="132"/>
      <c r="E3" s="132"/>
      <c r="F3" s="132"/>
      <c r="G3" s="132"/>
      <c r="H3" s="132"/>
      <c r="I3" s="132"/>
      <c r="J3" s="132"/>
      <c r="K3" s="132"/>
      <c r="L3" s="132"/>
      <c r="M3" s="132"/>
      <c r="N3" s="132"/>
      <c r="O3" s="132"/>
      <c r="P3" s="132"/>
      <c r="Q3" s="132"/>
      <c r="R3" s="132"/>
      <c r="S3" s="132"/>
      <c r="T3" s="132"/>
      <c r="U3" s="133"/>
    </row>
    <row r="4" spans="2:21" ht="3.75" customHeight="1" thickTop="1" x14ac:dyDescent="0.3">
      <c r="B4" s="138"/>
      <c r="C4" s="139"/>
      <c r="D4" s="139"/>
      <c r="E4" s="60"/>
      <c r="F4" s="60"/>
      <c r="G4" s="60"/>
      <c r="H4" s="60"/>
      <c r="I4" s="60"/>
      <c r="J4" s="60"/>
      <c r="K4" s="60"/>
      <c r="L4" s="60"/>
      <c r="M4" s="60"/>
      <c r="N4" s="61"/>
      <c r="O4" s="61"/>
      <c r="P4" s="60"/>
      <c r="Q4" s="60"/>
      <c r="R4" s="60"/>
      <c r="S4" s="60"/>
      <c r="T4" s="60"/>
      <c r="U4" s="62"/>
    </row>
    <row r="5" spans="2:21" ht="19.5" customHeight="1" x14ac:dyDescent="0.3">
      <c r="B5" s="63"/>
      <c r="C5" s="64"/>
      <c r="D5" s="64"/>
      <c r="E5" s="64"/>
      <c r="F5" s="64"/>
      <c r="G5" s="64"/>
      <c r="H5" s="64"/>
      <c r="I5" s="64"/>
      <c r="J5" s="64"/>
      <c r="K5" s="64"/>
      <c r="L5" s="64"/>
      <c r="M5" s="64"/>
      <c r="N5" s="64"/>
      <c r="O5" s="64"/>
      <c r="P5" s="64"/>
      <c r="Q5" s="64"/>
      <c r="R5" s="64"/>
      <c r="S5" s="64"/>
      <c r="T5" s="64"/>
      <c r="U5" s="65"/>
    </row>
    <row r="6" spans="2:21" ht="19.5" customHeight="1" x14ac:dyDescent="0.3">
      <c r="B6" s="63"/>
      <c r="C6" s="64"/>
      <c r="D6" s="64"/>
      <c r="E6" s="64"/>
      <c r="F6" s="64"/>
      <c r="G6" s="64"/>
      <c r="H6" s="64"/>
      <c r="I6" s="64"/>
      <c r="J6" s="64"/>
      <c r="K6" s="64"/>
      <c r="L6" s="64"/>
      <c r="M6" s="64"/>
      <c r="N6" s="64"/>
      <c r="O6" s="64"/>
      <c r="P6" s="64"/>
      <c r="Q6" s="64"/>
      <c r="R6" s="64"/>
      <c r="S6" s="64"/>
      <c r="T6" s="64"/>
      <c r="U6" s="65"/>
    </row>
    <row r="7" spans="2:21" ht="3.75" customHeight="1" x14ac:dyDescent="0.3">
      <c r="B7" s="138"/>
      <c r="C7" s="139"/>
      <c r="D7" s="139"/>
      <c r="E7" s="60"/>
      <c r="F7" s="60"/>
      <c r="G7" s="60"/>
      <c r="H7" s="60"/>
      <c r="I7" s="60"/>
      <c r="J7" s="60"/>
      <c r="K7" s="60"/>
      <c r="L7" s="60"/>
      <c r="M7" s="60"/>
      <c r="N7" s="61"/>
      <c r="O7" s="61"/>
      <c r="P7" s="60"/>
      <c r="Q7" s="60"/>
      <c r="R7" s="60"/>
      <c r="S7" s="60"/>
      <c r="T7" s="60"/>
      <c r="U7" s="62"/>
    </row>
    <row r="8" spans="2:21" x14ac:dyDescent="0.3">
      <c r="B8" s="63"/>
      <c r="C8" s="136" t="s">
        <v>67</v>
      </c>
      <c r="D8" s="136"/>
      <c r="E8" s="136"/>
      <c r="F8" s="136"/>
      <c r="G8" s="136"/>
      <c r="H8" s="136"/>
      <c r="I8" s="136"/>
      <c r="J8" s="136"/>
      <c r="K8" s="136"/>
      <c r="L8" s="136"/>
      <c r="M8" s="136"/>
      <c r="N8" s="136"/>
      <c r="O8" s="136"/>
      <c r="P8" s="136"/>
      <c r="Q8" s="136"/>
      <c r="R8" s="136"/>
      <c r="S8" s="136"/>
      <c r="T8" s="136"/>
      <c r="U8" s="65"/>
    </row>
    <row r="9" spans="2:21" x14ac:dyDescent="0.3">
      <c r="B9" s="63"/>
      <c r="C9" s="72" t="s">
        <v>63</v>
      </c>
      <c r="U9" s="65"/>
    </row>
    <row r="10" spans="2:21" x14ac:dyDescent="0.3">
      <c r="B10" s="63"/>
      <c r="C10" s="64"/>
      <c r="D10" s="64"/>
      <c r="E10" s="64"/>
      <c r="F10" s="64"/>
      <c r="G10" s="64"/>
      <c r="H10" s="64"/>
      <c r="I10" s="64"/>
      <c r="J10" s="64"/>
      <c r="K10" s="64"/>
      <c r="L10" s="64"/>
      <c r="M10" s="64"/>
      <c r="N10" s="64"/>
      <c r="O10" s="64"/>
      <c r="P10" s="64"/>
      <c r="Q10" s="64"/>
      <c r="R10" s="64"/>
      <c r="S10" s="64"/>
      <c r="T10" s="64"/>
      <c r="U10" s="65"/>
    </row>
    <row r="11" spans="2:21" x14ac:dyDescent="0.3">
      <c r="B11" s="63"/>
      <c r="D11" s="64"/>
      <c r="E11" s="64"/>
      <c r="F11" s="64"/>
      <c r="G11" s="64"/>
      <c r="H11" s="64"/>
      <c r="I11" s="64"/>
      <c r="J11" s="64"/>
      <c r="K11" s="64"/>
      <c r="L11" s="64"/>
      <c r="M11" s="64"/>
      <c r="N11" s="64"/>
      <c r="O11" s="64"/>
      <c r="P11" s="64"/>
      <c r="Q11" s="64"/>
      <c r="R11" s="64"/>
      <c r="S11" s="64"/>
      <c r="T11" s="64"/>
      <c r="U11" s="65"/>
    </row>
    <row r="12" spans="2:21" x14ac:dyDescent="0.3">
      <c r="B12" s="63"/>
      <c r="C12" s="64"/>
      <c r="D12" s="64"/>
      <c r="E12" s="64"/>
      <c r="F12" s="64"/>
      <c r="G12" s="64"/>
      <c r="H12" s="64"/>
      <c r="I12" s="64"/>
      <c r="J12" s="64"/>
      <c r="K12" s="64"/>
      <c r="L12" s="64"/>
      <c r="M12" s="64"/>
      <c r="N12" s="64"/>
      <c r="O12" s="64"/>
      <c r="P12" s="64"/>
      <c r="Q12" s="64"/>
      <c r="R12" s="64"/>
      <c r="S12" s="64"/>
      <c r="T12" s="64"/>
      <c r="U12" s="65"/>
    </row>
    <row r="13" spans="2:21" x14ac:dyDescent="0.3">
      <c r="B13" s="63"/>
      <c r="C13" s="64"/>
      <c r="D13" s="64"/>
      <c r="E13" s="64"/>
      <c r="F13" s="64"/>
      <c r="G13" s="64"/>
      <c r="H13" s="64"/>
      <c r="I13" s="64"/>
      <c r="J13" s="64"/>
      <c r="K13" s="64"/>
      <c r="L13" s="64"/>
      <c r="M13" s="64"/>
      <c r="N13" s="64"/>
      <c r="O13" s="64"/>
      <c r="P13" s="64"/>
      <c r="Q13" s="64"/>
      <c r="R13" s="64"/>
      <c r="S13" s="64"/>
      <c r="T13" s="64"/>
      <c r="U13" s="65"/>
    </row>
    <row r="14" spans="2:21" x14ac:dyDescent="0.3">
      <c r="B14" s="63"/>
      <c r="C14" s="64"/>
      <c r="D14" s="64"/>
      <c r="E14" s="64"/>
      <c r="F14" s="64"/>
      <c r="G14" s="64"/>
      <c r="H14" s="64"/>
      <c r="I14" s="64"/>
      <c r="J14" s="64"/>
      <c r="K14" s="64"/>
      <c r="L14" s="64"/>
      <c r="M14" s="64"/>
      <c r="N14" s="64"/>
      <c r="O14" s="64"/>
      <c r="P14" s="64"/>
      <c r="Q14" s="64"/>
      <c r="R14" s="64"/>
      <c r="S14" s="64"/>
      <c r="T14" s="64"/>
      <c r="U14" s="65"/>
    </row>
    <row r="15" spans="2:21" x14ac:dyDescent="0.3">
      <c r="B15" s="63"/>
      <c r="C15" s="64"/>
      <c r="D15" s="64"/>
      <c r="E15" s="64"/>
      <c r="F15" s="64"/>
      <c r="G15" s="64"/>
      <c r="H15" s="64"/>
      <c r="I15" s="64"/>
      <c r="J15" s="64"/>
      <c r="K15" s="64"/>
      <c r="L15" s="64"/>
      <c r="M15" s="64"/>
      <c r="N15" s="64"/>
      <c r="O15" s="64"/>
      <c r="P15" s="64"/>
      <c r="Q15" s="64"/>
      <c r="R15" s="64"/>
      <c r="S15" s="64"/>
      <c r="T15" s="64"/>
      <c r="U15" s="65"/>
    </row>
    <row r="16" spans="2:21" ht="16.5" customHeight="1" x14ac:dyDescent="0.3">
      <c r="B16" s="63"/>
      <c r="C16" s="137" t="s">
        <v>64</v>
      </c>
      <c r="D16" s="137"/>
      <c r="E16" s="137"/>
      <c r="F16" s="64"/>
      <c r="G16" s="64"/>
      <c r="H16" s="64"/>
      <c r="I16" s="64"/>
      <c r="J16" s="137" t="s">
        <v>65</v>
      </c>
      <c r="K16" s="137"/>
      <c r="L16" s="137"/>
      <c r="M16" s="73"/>
      <c r="N16" s="64"/>
      <c r="O16" s="64"/>
      <c r="P16" s="64"/>
      <c r="Q16" s="137" t="s">
        <v>66</v>
      </c>
      <c r="R16" s="137"/>
      <c r="S16" s="137"/>
      <c r="T16" s="64"/>
      <c r="U16" s="65"/>
    </row>
    <row r="17" spans="2:21" x14ac:dyDescent="0.3">
      <c r="B17" s="63"/>
      <c r="C17" s="137"/>
      <c r="D17" s="137"/>
      <c r="E17" s="137"/>
      <c r="F17" s="64"/>
      <c r="G17" s="64"/>
      <c r="H17" s="64"/>
      <c r="I17" s="64"/>
      <c r="J17" s="137"/>
      <c r="K17" s="137"/>
      <c r="L17" s="137"/>
      <c r="M17" s="73"/>
      <c r="N17" s="64"/>
      <c r="O17" s="64"/>
      <c r="P17" s="64"/>
      <c r="Q17" s="137"/>
      <c r="R17" s="137"/>
      <c r="S17" s="137"/>
      <c r="T17" s="64"/>
      <c r="U17" s="65"/>
    </row>
    <row r="18" spans="2:21" x14ac:dyDescent="0.3">
      <c r="B18" s="63"/>
      <c r="C18" s="64"/>
      <c r="D18" s="64"/>
      <c r="E18" s="64"/>
      <c r="F18" s="64"/>
      <c r="G18" s="64"/>
      <c r="H18" s="64"/>
      <c r="I18" s="64"/>
      <c r="J18" s="64"/>
      <c r="K18" s="64"/>
      <c r="L18" s="64"/>
      <c r="M18" s="64"/>
      <c r="N18" s="64"/>
      <c r="O18" s="64"/>
      <c r="P18" s="64"/>
      <c r="Q18" s="64"/>
      <c r="R18" s="64"/>
      <c r="S18" s="64"/>
      <c r="T18" s="64"/>
      <c r="U18" s="65"/>
    </row>
    <row r="19" spans="2:21" x14ac:dyDescent="0.3">
      <c r="B19" s="63"/>
      <c r="C19" s="64"/>
      <c r="D19" s="64"/>
      <c r="E19" s="64"/>
      <c r="F19" s="64"/>
      <c r="G19" s="64"/>
      <c r="H19" s="64"/>
      <c r="I19" s="64"/>
      <c r="J19" s="64"/>
      <c r="K19" s="64"/>
      <c r="L19" s="64"/>
      <c r="M19" s="64"/>
      <c r="N19" s="64"/>
      <c r="O19" s="64"/>
      <c r="P19" s="64"/>
      <c r="Q19" s="64"/>
      <c r="R19" s="64"/>
      <c r="S19" s="64"/>
      <c r="T19" s="64"/>
      <c r="U19" s="65"/>
    </row>
    <row r="20" spans="2:21" ht="16.5" customHeight="1" x14ac:dyDescent="0.3">
      <c r="B20" s="63"/>
      <c r="C20" s="142" t="s">
        <v>68</v>
      </c>
      <c r="D20" s="142"/>
      <c r="E20" s="142"/>
      <c r="F20" s="64"/>
      <c r="G20" s="64"/>
      <c r="H20" s="64"/>
      <c r="I20" s="64"/>
      <c r="J20" s="142" t="s">
        <v>69</v>
      </c>
      <c r="K20" s="142"/>
      <c r="L20" s="142"/>
      <c r="M20" s="64"/>
      <c r="N20" s="64"/>
      <c r="O20" s="64"/>
      <c r="P20" s="64"/>
      <c r="Q20" s="142" t="s">
        <v>69</v>
      </c>
      <c r="R20" s="142"/>
      <c r="S20" s="142"/>
      <c r="T20" s="64"/>
      <c r="U20" s="65"/>
    </row>
    <row r="21" spans="2:21" x14ac:dyDescent="0.3">
      <c r="B21" s="63"/>
      <c r="C21" s="142"/>
      <c r="D21" s="142"/>
      <c r="E21" s="142"/>
      <c r="F21" s="64"/>
      <c r="G21" s="64"/>
      <c r="H21" s="64"/>
      <c r="I21" s="64"/>
      <c r="J21" s="142"/>
      <c r="K21" s="142"/>
      <c r="L21" s="142"/>
      <c r="M21" s="64"/>
      <c r="N21" s="64"/>
      <c r="O21" s="64"/>
      <c r="P21" s="64"/>
      <c r="Q21" s="142"/>
      <c r="R21" s="142"/>
      <c r="S21" s="142"/>
      <c r="T21" s="64"/>
      <c r="U21" s="65"/>
    </row>
    <row r="22" spans="2:21" x14ac:dyDescent="0.3">
      <c r="B22" s="63"/>
      <c r="C22" s="142"/>
      <c r="D22" s="142"/>
      <c r="E22" s="142"/>
      <c r="F22" s="64"/>
      <c r="G22" s="64"/>
      <c r="H22" s="64"/>
      <c r="I22" s="64"/>
      <c r="J22" s="142"/>
      <c r="K22" s="142"/>
      <c r="L22" s="142"/>
      <c r="M22" s="64"/>
      <c r="N22" s="64"/>
      <c r="O22" s="64"/>
      <c r="P22" s="64"/>
      <c r="Q22" s="142"/>
      <c r="R22" s="142"/>
      <c r="S22" s="142"/>
      <c r="T22" s="64"/>
      <c r="U22" s="65"/>
    </row>
    <row r="23" spans="2:21" x14ac:dyDescent="0.3">
      <c r="B23" s="63"/>
      <c r="C23" s="143">
        <v>517404</v>
      </c>
      <c r="D23" s="144"/>
      <c r="E23" s="144"/>
      <c r="F23" s="64"/>
      <c r="G23" s="64"/>
      <c r="H23" s="64"/>
      <c r="I23" s="64"/>
      <c r="J23" s="143">
        <v>101804</v>
      </c>
      <c r="K23" s="144"/>
      <c r="L23" s="144"/>
      <c r="M23" s="73"/>
      <c r="N23" s="64"/>
      <c r="O23" s="64"/>
      <c r="P23" s="64"/>
      <c r="Q23" s="143">
        <v>60678</v>
      </c>
      <c r="R23" s="144"/>
      <c r="S23" s="144"/>
      <c r="T23" s="64"/>
      <c r="U23" s="65"/>
    </row>
    <row r="24" spans="2:21" ht="16.5" customHeight="1" x14ac:dyDescent="0.3">
      <c r="B24" s="63"/>
      <c r="C24" s="144"/>
      <c r="D24" s="144"/>
      <c r="E24" s="144"/>
      <c r="F24" s="64"/>
      <c r="G24" s="64"/>
      <c r="H24" s="64"/>
      <c r="I24" s="64"/>
      <c r="J24" s="144"/>
      <c r="K24" s="144"/>
      <c r="L24" s="144"/>
      <c r="M24" s="73"/>
      <c r="N24" s="64"/>
      <c r="O24" s="64"/>
      <c r="P24" s="64"/>
      <c r="Q24" s="144"/>
      <c r="R24" s="144"/>
      <c r="S24" s="144"/>
      <c r="T24" s="64"/>
      <c r="U24" s="65"/>
    </row>
    <row r="25" spans="2:21" ht="17.25" thickBot="1" x14ac:dyDescent="0.35">
      <c r="B25" s="66"/>
      <c r="C25" s="67"/>
      <c r="D25" s="67"/>
      <c r="E25" s="67"/>
      <c r="F25" s="67"/>
      <c r="G25" s="67"/>
      <c r="H25" s="67"/>
      <c r="I25" s="67"/>
      <c r="J25" s="67"/>
      <c r="K25" s="67"/>
      <c r="L25" s="67"/>
      <c r="M25" s="67"/>
      <c r="N25" s="67"/>
      <c r="O25" s="67"/>
      <c r="P25" s="67"/>
      <c r="Q25" s="67"/>
      <c r="R25" s="67"/>
      <c r="S25" s="67"/>
      <c r="T25" s="67"/>
      <c r="U25" s="68"/>
    </row>
    <row r="26" spans="2:21" ht="6" customHeight="1" thickTop="1" thickBot="1" x14ac:dyDescent="0.35"/>
    <row r="27" spans="2:21" ht="6.75" customHeight="1" thickTop="1" x14ac:dyDescent="0.3">
      <c r="B27" s="140"/>
      <c r="C27" s="141"/>
      <c r="D27" s="141"/>
      <c r="E27" s="69"/>
      <c r="F27" s="69"/>
      <c r="G27" s="69"/>
      <c r="H27" s="69"/>
      <c r="I27" s="69"/>
      <c r="J27" s="69"/>
      <c r="K27" s="69"/>
      <c r="L27" s="69"/>
      <c r="M27" s="69"/>
      <c r="N27" s="70"/>
      <c r="O27" s="70"/>
      <c r="P27" s="69"/>
      <c r="Q27" s="69"/>
      <c r="R27" s="69"/>
      <c r="S27" s="69"/>
      <c r="T27" s="69"/>
      <c r="U27" s="71"/>
    </row>
    <row r="28" spans="2:21" ht="19.5" customHeight="1" x14ac:dyDescent="0.3">
      <c r="B28" s="63"/>
      <c r="C28" s="64"/>
      <c r="D28" s="64"/>
      <c r="E28" s="64"/>
      <c r="F28" s="64"/>
      <c r="G28" s="64"/>
      <c r="H28" s="64"/>
      <c r="I28" s="64"/>
      <c r="J28" s="64"/>
      <c r="K28" s="64"/>
      <c r="L28" s="64"/>
      <c r="M28" s="64"/>
      <c r="N28" s="64"/>
      <c r="O28" s="64"/>
      <c r="P28" s="64"/>
      <c r="Q28" s="64"/>
      <c r="R28" s="64"/>
      <c r="S28" s="64"/>
      <c r="T28" s="64"/>
      <c r="U28" s="65"/>
    </row>
    <row r="29" spans="2:21" ht="19.5" customHeight="1" x14ac:dyDescent="0.3">
      <c r="B29" s="63"/>
      <c r="C29" s="64"/>
      <c r="D29" s="64"/>
      <c r="E29" s="64"/>
      <c r="F29" s="64"/>
      <c r="G29" s="64"/>
      <c r="H29" s="64"/>
      <c r="I29" s="64"/>
      <c r="J29" s="64"/>
      <c r="K29" s="64"/>
      <c r="L29" s="64"/>
      <c r="M29" s="64"/>
      <c r="N29" s="64"/>
      <c r="O29" s="64"/>
      <c r="P29" s="64"/>
      <c r="Q29" s="64"/>
      <c r="R29" s="64"/>
      <c r="S29" s="64"/>
      <c r="T29" s="64"/>
      <c r="U29" s="65"/>
    </row>
    <row r="30" spans="2:21" ht="3.75" customHeight="1" x14ac:dyDescent="0.3">
      <c r="B30" s="138"/>
      <c r="C30" s="139"/>
      <c r="D30" s="139"/>
      <c r="E30" s="60"/>
      <c r="F30" s="60"/>
      <c r="G30" s="60"/>
      <c r="H30" s="60"/>
      <c r="I30" s="60"/>
      <c r="J30" s="60"/>
      <c r="K30" s="60"/>
      <c r="L30" s="60"/>
      <c r="M30" s="60"/>
      <c r="N30" s="61"/>
      <c r="O30" s="61"/>
      <c r="P30" s="60"/>
      <c r="Q30" s="60"/>
      <c r="R30" s="60"/>
      <c r="S30" s="60"/>
      <c r="T30" s="60"/>
      <c r="U30" s="62"/>
    </row>
    <row r="31" spans="2:21" x14ac:dyDescent="0.3">
      <c r="B31" s="63"/>
      <c r="C31" s="64"/>
      <c r="D31" s="64"/>
      <c r="E31" s="64"/>
      <c r="F31" s="64"/>
      <c r="G31" s="64"/>
      <c r="H31" s="64"/>
      <c r="I31" s="64"/>
      <c r="J31" s="64"/>
      <c r="K31" s="64"/>
      <c r="L31" s="64"/>
      <c r="M31" s="64"/>
      <c r="N31" s="64"/>
      <c r="O31" s="64"/>
      <c r="P31" s="64"/>
      <c r="Q31" s="64"/>
      <c r="R31" s="64"/>
      <c r="S31" s="64"/>
      <c r="T31" s="64"/>
      <c r="U31" s="65"/>
    </row>
    <row r="32" spans="2:21" x14ac:dyDescent="0.3">
      <c r="B32" s="63"/>
      <c r="C32" s="64"/>
      <c r="D32" s="64"/>
      <c r="E32" s="64"/>
      <c r="F32" s="64"/>
      <c r="G32" s="64"/>
      <c r="H32" s="64"/>
      <c r="I32" s="64"/>
      <c r="J32" s="64"/>
      <c r="K32" s="64"/>
      <c r="L32" s="64"/>
      <c r="M32" s="64"/>
      <c r="N32" s="64"/>
      <c r="O32" s="64"/>
      <c r="P32" s="64"/>
      <c r="Q32" s="64"/>
      <c r="R32" s="64"/>
      <c r="S32" s="64"/>
      <c r="T32" s="64"/>
      <c r="U32" s="65"/>
    </row>
    <row r="33" spans="2:21" x14ac:dyDescent="0.3">
      <c r="B33" s="63"/>
      <c r="C33" s="64"/>
      <c r="D33" s="64"/>
      <c r="E33" s="64"/>
      <c r="F33" s="64"/>
      <c r="G33" s="64"/>
      <c r="H33" s="64"/>
      <c r="I33" s="64"/>
      <c r="J33" s="64"/>
      <c r="K33" s="64"/>
      <c r="L33" s="64"/>
      <c r="M33" s="64"/>
      <c r="N33" s="64"/>
      <c r="O33" s="64"/>
      <c r="P33" s="64"/>
      <c r="Q33" s="64"/>
      <c r="R33" s="64"/>
      <c r="S33" s="64"/>
      <c r="T33" s="64"/>
      <c r="U33" s="65"/>
    </row>
    <row r="34" spans="2:21" x14ac:dyDescent="0.3">
      <c r="B34" s="63"/>
      <c r="C34" s="64"/>
      <c r="D34" s="64"/>
      <c r="E34" s="64"/>
      <c r="F34" s="64"/>
      <c r="G34" s="64"/>
      <c r="H34" s="64"/>
      <c r="I34" s="64"/>
      <c r="J34" s="64"/>
      <c r="K34" s="64"/>
      <c r="L34" s="64"/>
      <c r="M34" s="64"/>
      <c r="N34" s="64"/>
      <c r="O34" s="64"/>
      <c r="P34" s="64"/>
      <c r="Q34" s="64"/>
      <c r="R34" s="64"/>
      <c r="S34" s="64"/>
      <c r="T34" s="64"/>
      <c r="U34" s="65"/>
    </row>
    <row r="35" spans="2:21" x14ac:dyDescent="0.3">
      <c r="B35" s="63"/>
      <c r="C35" s="64"/>
      <c r="D35" s="64"/>
      <c r="E35" s="64"/>
      <c r="F35" s="64"/>
      <c r="G35" s="64"/>
      <c r="H35" s="64"/>
      <c r="I35" s="64"/>
      <c r="J35" s="64"/>
      <c r="K35" s="64"/>
      <c r="L35" s="64"/>
      <c r="M35" s="64"/>
      <c r="N35" s="64"/>
      <c r="O35" s="64"/>
      <c r="P35" s="64"/>
      <c r="Q35" s="64"/>
      <c r="R35" s="64"/>
      <c r="S35" s="64"/>
      <c r="T35" s="64"/>
      <c r="U35" s="65"/>
    </row>
    <row r="36" spans="2:21" x14ac:dyDescent="0.3">
      <c r="B36" s="63"/>
      <c r="C36" s="64"/>
      <c r="D36" s="64"/>
      <c r="E36" s="64"/>
      <c r="F36" s="64"/>
      <c r="G36" s="64"/>
      <c r="H36" s="64"/>
      <c r="I36" s="64"/>
      <c r="J36" s="64"/>
      <c r="K36" s="64"/>
      <c r="L36" s="64"/>
      <c r="M36" s="64"/>
      <c r="N36" s="64"/>
      <c r="O36" s="64"/>
      <c r="P36" s="64"/>
      <c r="Q36" s="64"/>
      <c r="R36" s="64"/>
      <c r="S36" s="64"/>
      <c r="T36" s="64"/>
      <c r="U36" s="65"/>
    </row>
    <row r="37" spans="2:21" x14ac:dyDescent="0.3">
      <c r="B37" s="63"/>
      <c r="C37" s="64"/>
      <c r="D37" s="64"/>
      <c r="E37" s="64"/>
      <c r="F37" s="64"/>
      <c r="G37" s="64"/>
      <c r="H37" s="64"/>
      <c r="I37" s="64"/>
      <c r="J37" s="64"/>
      <c r="K37" s="64"/>
      <c r="L37" s="64"/>
      <c r="M37" s="64"/>
      <c r="N37" s="64"/>
      <c r="O37" s="64"/>
      <c r="P37" s="64"/>
      <c r="Q37" s="64"/>
      <c r="R37" s="64"/>
      <c r="S37" s="64"/>
      <c r="T37" s="64"/>
      <c r="U37" s="65"/>
    </row>
    <row r="38" spans="2:21" x14ac:dyDescent="0.3">
      <c r="B38" s="63"/>
      <c r="C38" s="64"/>
      <c r="D38" s="64"/>
      <c r="E38" s="64"/>
      <c r="F38" s="64"/>
      <c r="G38" s="64"/>
      <c r="H38" s="64"/>
      <c r="I38" s="64"/>
      <c r="J38" s="64"/>
      <c r="K38" s="64"/>
      <c r="L38" s="64"/>
      <c r="M38" s="64"/>
      <c r="N38" s="64"/>
      <c r="O38" s="64"/>
      <c r="P38" s="64"/>
      <c r="Q38" s="64"/>
      <c r="R38" s="64"/>
      <c r="S38" s="64"/>
      <c r="T38" s="64"/>
      <c r="U38" s="65"/>
    </row>
    <row r="39" spans="2:21" x14ac:dyDescent="0.3">
      <c r="B39" s="63"/>
      <c r="C39" s="64"/>
      <c r="D39" s="64"/>
      <c r="E39" s="64"/>
      <c r="F39" s="64"/>
      <c r="G39" s="64"/>
      <c r="H39" s="64"/>
      <c r="I39" s="64"/>
      <c r="J39" s="64"/>
      <c r="K39" s="64"/>
      <c r="L39" s="64"/>
      <c r="M39" s="64"/>
      <c r="N39" s="64"/>
      <c r="O39" s="64"/>
      <c r="P39" s="64"/>
      <c r="Q39" s="64"/>
      <c r="R39" s="64"/>
      <c r="S39" s="64"/>
      <c r="T39" s="64"/>
      <c r="U39" s="65"/>
    </row>
    <row r="40" spans="2:21" x14ac:dyDescent="0.3">
      <c r="B40" s="63"/>
      <c r="C40" s="64"/>
      <c r="D40" s="64"/>
      <c r="E40" s="64"/>
      <c r="F40" s="64"/>
      <c r="G40" s="64"/>
      <c r="H40" s="64"/>
      <c r="I40" s="64"/>
      <c r="J40" s="64"/>
      <c r="K40" s="64"/>
      <c r="L40" s="64"/>
      <c r="M40" s="64"/>
      <c r="N40" s="64"/>
      <c r="O40" s="64"/>
      <c r="P40" s="64"/>
      <c r="Q40" s="64"/>
      <c r="R40" s="64"/>
      <c r="S40" s="64"/>
      <c r="T40" s="64"/>
      <c r="U40" s="65"/>
    </row>
    <row r="41" spans="2:21" x14ac:dyDescent="0.3">
      <c r="B41" s="63"/>
      <c r="C41" s="64"/>
      <c r="D41" s="64"/>
      <c r="E41" s="64"/>
      <c r="F41" s="64"/>
      <c r="G41" s="64"/>
      <c r="H41" s="64"/>
      <c r="I41" s="64"/>
      <c r="J41" s="64"/>
      <c r="K41" s="64"/>
      <c r="L41" s="64"/>
      <c r="M41" s="64"/>
      <c r="N41" s="64"/>
      <c r="O41" s="64"/>
      <c r="P41" s="64"/>
      <c r="Q41" s="64"/>
      <c r="R41" s="64"/>
      <c r="S41" s="64"/>
      <c r="T41" s="64"/>
      <c r="U41" s="65"/>
    </row>
    <row r="42" spans="2:21" x14ac:dyDescent="0.3">
      <c r="B42" s="63"/>
      <c r="C42" s="64"/>
      <c r="D42" s="64"/>
      <c r="E42" s="64"/>
      <c r="F42" s="64"/>
      <c r="G42" s="64"/>
      <c r="H42" s="64"/>
      <c r="I42" s="64"/>
      <c r="J42" s="64"/>
      <c r="K42" s="64"/>
      <c r="L42" s="64"/>
      <c r="M42" s="64"/>
      <c r="N42" s="64"/>
      <c r="O42" s="64"/>
      <c r="P42" s="64"/>
      <c r="Q42" s="64"/>
      <c r="R42" s="64"/>
      <c r="S42" s="64"/>
      <c r="T42" s="64"/>
      <c r="U42" s="65"/>
    </row>
    <row r="43" spans="2:21" x14ac:dyDescent="0.3">
      <c r="B43" s="63"/>
      <c r="C43" s="64"/>
      <c r="D43" s="64"/>
      <c r="E43" s="64"/>
      <c r="F43" s="64"/>
      <c r="G43" s="64"/>
      <c r="H43" s="64"/>
      <c r="I43" s="64"/>
      <c r="J43" s="64"/>
      <c r="K43" s="64"/>
      <c r="L43" s="64"/>
      <c r="M43" s="64"/>
      <c r="N43" s="64"/>
      <c r="O43" s="64"/>
      <c r="P43" s="64"/>
      <c r="Q43" s="64"/>
      <c r="R43" s="64"/>
      <c r="S43" s="64"/>
      <c r="T43" s="64"/>
      <c r="U43" s="65"/>
    </row>
    <row r="44" spans="2:21" x14ac:dyDescent="0.3">
      <c r="B44" s="63"/>
      <c r="C44" s="64"/>
      <c r="D44" s="64"/>
      <c r="E44" s="64"/>
      <c r="F44" s="64"/>
      <c r="G44" s="64"/>
      <c r="H44" s="64"/>
      <c r="I44" s="64"/>
      <c r="J44" s="64"/>
      <c r="K44" s="64"/>
      <c r="L44" s="64"/>
      <c r="M44" s="64"/>
      <c r="N44" s="64"/>
      <c r="O44" s="64"/>
      <c r="P44" s="64"/>
      <c r="Q44" s="64"/>
      <c r="R44" s="64"/>
      <c r="S44" s="64"/>
      <c r="T44" s="64"/>
      <c r="U44" s="65"/>
    </row>
    <row r="45" spans="2:21" x14ac:dyDescent="0.3">
      <c r="B45" s="63"/>
      <c r="C45" s="64"/>
      <c r="D45" s="64"/>
      <c r="E45" s="64"/>
      <c r="F45" s="64"/>
      <c r="G45" s="64"/>
      <c r="H45" s="64"/>
      <c r="I45" s="64"/>
      <c r="J45" s="64"/>
      <c r="K45" s="64"/>
      <c r="L45" s="64"/>
      <c r="M45" s="64"/>
      <c r="N45" s="64"/>
      <c r="O45" s="64"/>
      <c r="P45" s="64"/>
      <c r="Q45" s="64"/>
      <c r="R45" s="64"/>
      <c r="S45" s="64"/>
      <c r="T45" s="64"/>
      <c r="U45" s="65"/>
    </row>
    <row r="46" spans="2:21" x14ac:dyDescent="0.3">
      <c r="B46" s="63"/>
      <c r="C46" s="64"/>
      <c r="D46" s="64"/>
      <c r="E46" s="64"/>
      <c r="F46" s="64"/>
      <c r="G46" s="64"/>
      <c r="H46" s="64"/>
      <c r="I46" s="64"/>
      <c r="J46" s="64"/>
      <c r="K46" s="64"/>
      <c r="L46" s="64"/>
      <c r="M46" s="64"/>
      <c r="N46" s="64"/>
      <c r="O46" s="64"/>
      <c r="P46" s="64"/>
      <c r="Q46" s="64"/>
      <c r="R46" s="64"/>
      <c r="S46" s="64"/>
      <c r="T46" s="64"/>
      <c r="U46" s="65"/>
    </row>
    <row r="47" spans="2:21" ht="17.25" thickBot="1" x14ac:dyDescent="0.35">
      <c r="B47" s="66"/>
      <c r="C47" s="67"/>
      <c r="D47" s="67"/>
      <c r="E47" s="67"/>
      <c r="F47" s="67"/>
      <c r="G47" s="67"/>
      <c r="H47" s="67"/>
      <c r="I47" s="67"/>
      <c r="J47" s="67"/>
      <c r="K47" s="67"/>
      <c r="L47" s="67"/>
      <c r="M47" s="67"/>
      <c r="N47" s="67"/>
      <c r="O47" s="67"/>
      <c r="P47" s="67"/>
      <c r="Q47" s="67"/>
      <c r="R47" s="67"/>
      <c r="S47" s="67"/>
      <c r="T47" s="67"/>
      <c r="U47" s="68"/>
    </row>
    <row r="48" spans="2:21" ht="5.25" customHeight="1" thickTop="1" thickBot="1" x14ac:dyDescent="0.35"/>
    <row r="49" spans="2:21" ht="5.25" customHeight="1" thickTop="1" x14ac:dyDescent="0.3">
      <c r="B49" s="140"/>
      <c r="C49" s="141"/>
      <c r="D49" s="141"/>
      <c r="E49" s="69"/>
      <c r="F49" s="69"/>
      <c r="G49" s="69"/>
      <c r="H49" s="69"/>
      <c r="I49" s="69"/>
      <c r="J49" s="69"/>
      <c r="K49" s="69"/>
      <c r="L49" s="69"/>
      <c r="M49" s="69"/>
      <c r="N49" s="70"/>
      <c r="O49" s="70"/>
      <c r="P49" s="69"/>
      <c r="Q49" s="69"/>
      <c r="R49" s="69"/>
      <c r="S49" s="69"/>
      <c r="T49" s="69"/>
      <c r="U49" s="71"/>
    </row>
    <row r="50" spans="2:21" ht="19.5" customHeight="1" x14ac:dyDescent="0.3">
      <c r="B50" s="63"/>
      <c r="C50" s="64"/>
      <c r="D50" s="64"/>
      <c r="E50" s="64"/>
      <c r="F50" s="64"/>
      <c r="G50" s="64"/>
      <c r="H50" s="64"/>
      <c r="I50" s="64"/>
      <c r="J50" s="64"/>
      <c r="K50" s="64"/>
      <c r="L50" s="64"/>
      <c r="M50" s="64"/>
      <c r="N50" s="64"/>
      <c r="O50" s="64"/>
      <c r="P50" s="64"/>
      <c r="Q50" s="64"/>
      <c r="R50" s="64"/>
      <c r="S50" s="64"/>
      <c r="T50" s="64"/>
      <c r="U50" s="65"/>
    </row>
    <row r="51" spans="2:21" ht="19.5" customHeight="1" x14ac:dyDescent="0.3">
      <c r="B51" s="63"/>
      <c r="C51" s="64"/>
      <c r="D51" s="64"/>
      <c r="E51" s="64"/>
      <c r="F51" s="64"/>
      <c r="G51" s="64"/>
      <c r="H51" s="64"/>
      <c r="I51" s="64"/>
      <c r="J51" s="64"/>
      <c r="K51" s="64"/>
      <c r="L51" s="64"/>
      <c r="M51" s="64"/>
      <c r="N51" s="64"/>
      <c r="O51" s="64"/>
      <c r="P51" s="64"/>
      <c r="Q51" s="64"/>
      <c r="R51" s="64"/>
      <c r="S51" s="64"/>
      <c r="T51" s="64"/>
      <c r="U51" s="65"/>
    </row>
    <row r="52" spans="2:21" ht="3.75" customHeight="1" x14ac:dyDescent="0.3">
      <c r="B52" s="138"/>
      <c r="C52" s="139"/>
      <c r="D52" s="139"/>
      <c r="E52" s="60"/>
      <c r="F52" s="60"/>
      <c r="G52" s="60"/>
      <c r="H52" s="60"/>
      <c r="I52" s="60"/>
      <c r="J52" s="60"/>
      <c r="K52" s="60"/>
      <c r="L52" s="60"/>
      <c r="M52" s="60"/>
      <c r="N52" s="61"/>
      <c r="O52" s="61"/>
      <c r="P52" s="60"/>
      <c r="Q52" s="60"/>
      <c r="R52" s="60"/>
      <c r="S52" s="60"/>
      <c r="T52" s="60"/>
      <c r="U52" s="62"/>
    </row>
    <row r="53" spans="2:21" x14ac:dyDescent="0.3">
      <c r="B53" s="63"/>
      <c r="C53" s="64"/>
      <c r="D53" s="64"/>
      <c r="E53" s="64"/>
      <c r="F53" s="64"/>
      <c r="G53" s="64"/>
      <c r="H53" s="64"/>
      <c r="I53" s="64"/>
      <c r="J53" s="64"/>
      <c r="K53" s="64"/>
      <c r="L53" s="64"/>
      <c r="M53" s="64"/>
      <c r="N53" s="64"/>
      <c r="O53" s="64"/>
      <c r="P53" s="64"/>
      <c r="Q53" s="64"/>
      <c r="R53" s="64"/>
      <c r="S53" s="64"/>
      <c r="T53" s="64"/>
      <c r="U53" s="65"/>
    </row>
    <row r="54" spans="2:21" x14ac:dyDescent="0.3">
      <c r="B54" s="63"/>
      <c r="C54" s="64"/>
      <c r="D54" s="64"/>
      <c r="E54" s="64"/>
      <c r="F54" s="64"/>
      <c r="G54" s="64"/>
      <c r="H54" s="64"/>
      <c r="I54" s="64"/>
      <c r="J54" s="64"/>
      <c r="K54" s="64"/>
      <c r="L54" s="64"/>
      <c r="M54" s="64"/>
      <c r="N54" s="64"/>
      <c r="O54" s="64"/>
      <c r="P54" s="64"/>
      <c r="Q54" s="64"/>
      <c r="R54" s="64"/>
      <c r="S54" s="64"/>
      <c r="T54" s="64"/>
      <c r="U54" s="65"/>
    </row>
    <row r="55" spans="2:21" x14ac:dyDescent="0.3">
      <c r="B55" s="63"/>
      <c r="C55" s="64"/>
      <c r="D55" s="64"/>
      <c r="E55" s="64"/>
      <c r="F55" s="64"/>
      <c r="G55" s="64"/>
      <c r="H55" s="64"/>
      <c r="I55" s="64"/>
      <c r="J55" s="64"/>
      <c r="K55" s="64"/>
      <c r="L55" s="64"/>
      <c r="M55" s="64"/>
      <c r="N55" s="64"/>
      <c r="O55" s="64"/>
      <c r="P55" s="64"/>
      <c r="Q55" s="64"/>
      <c r="R55" s="64"/>
      <c r="S55" s="64"/>
      <c r="T55" s="64"/>
      <c r="U55" s="65"/>
    </row>
    <row r="56" spans="2:21" x14ac:dyDescent="0.3">
      <c r="B56" s="63"/>
      <c r="C56" s="64"/>
      <c r="D56" s="64"/>
      <c r="E56" s="64"/>
      <c r="F56" s="64"/>
      <c r="G56" s="64"/>
      <c r="H56" s="64"/>
      <c r="I56" s="64"/>
      <c r="J56" s="64"/>
      <c r="K56" s="64"/>
      <c r="L56" s="64"/>
      <c r="M56" s="64"/>
      <c r="N56" s="64"/>
      <c r="O56" s="64"/>
      <c r="P56" s="64"/>
      <c r="Q56" s="64"/>
      <c r="R56" s="64"/>
      <c r="S56" s="64"/>
      <c r="T56" s="64"/>
      <c r="U56" s="65"/>
    </row>
    <row r="57" spans="2:21" x14ac:dyDescent="0.3">
      <c r="B57" s="63"/>
      <c r="C57" s="64"/>
      <c r="D57" s="64"/>
      <c r="E57" s="64"/>
      <c r="F57" s="64"/>
      <c r="G57" s="64"/>
      <c r="H57" s="64"/>
      <c r="I57" s="64"/>
      <c r="J57" s="64"/>
      <c r="K57" s="64"/>
      <c r="L57" s="64"/>
      <c r="M57" s="64"/>
      <c r="N57" s="64"/>
      <c r="O57" s="64"/>
      <c r="P57" s="64"/>
      <c r="Q57" s="64"/>
      <c r="R57" s="64"/>
      <c r="S57" s="64"/>
      <c r="T57" s="64"/>
      <c r="U57" s="65"/>
    </row>
    <row r="58" spans="2:21" x14ac:dyDescent="0.3">
      <c r="B58" s="63"/>
      <c r="C58" s="64"/>
      <c r="D58" s="64"/>
      <c r="E58" s="64"/>
      <c r="F58" s="64"/>
      <c r="G58" s="64"/>
      <c r="H58" s="64"/>
      <c r="I58" s="64"/>
      <c r="J58" s="64"/>
      <c r="K58" s="64"/>
      <c r="L58" s="64"/>
      <c r="M58" s="64"/>
      <c r="N58" s="64"/>
      <c r="O58" s="64"/>
      <c r="P58" s="64"/>
      <c r="Q58" s="64"/>
      <c r="R58" s="64"/>
      <c r="S58" s="64"/>
      <c r="T58" s="64"/>
      <c r="U58" s="65"/>
    </row>
    <row r="59" spans="2:21" x14ac:dyDescent="0.3">
      <c r="B59" s="63"/>
      <c r="C59" s="64"/>
      <c r="D59" s="64"/>
      <c r="E59" s="64"/>
      <c r="F59" s="64"/>
      <c r="G59" s="64"/>
      <c r="H59" s="64"/>
      <c r="I59" s="64"/>
      <c r="J59" s="64"/>
      <c r="K59" s="64"/>
      <c r="L59" s="64"/>
      <c r="M59" s="64"/>
      <c r="N59" s="64"/>
      <c r="O59" s="64"/>
      <c r="P59" s="64"/>
      <c r="Q59" s="64"/>
      <c r="R59" s="64"/>
      <c r="S59" s="64"/>
      <c r="T59" s="64"/>
      <c r="U59" s="65"/>
    </row>
    <row r="60" spans="2:21" x14ac:dyDescent="0.3">
      <c r="B60" s="63"/>
      <c r="C60" s="64"/>
      <c r="D60" s="64"/>
      <c r="E60" s="64"/>
      <c r="F60" s="64"/>
      <c r="G60" s="64"/>
      <c r="H60" s="64"/>
      <c r="I60" s="64"/>
      <c r="J60" s="64"/>
      <c r="K60" s="64"/>
      <c r="L60" s="64"/>
      <c r="M60" s="64"/>
      <c r="N60" s="64"/>
      <c r="O60" s="64"/>
      <c r="P60" s="64"/>
      <c r="Q60" s="64"/>
      <c r="R60" s="64"/>
      <c r="S60" s="64"/>
      <c r="T60" s="64"/>
      <c r="U60" s="65"/>
    </row>
    <row r="61" spans="2:21" x14ac:dyDescent="0.3">
      <c r="B61" s="63"/>
      <c r="C61" s="64"/>
      <c r="D61" s="64"/>
      <c r="E61" s="64"/>
      <c r="F61" s="64"/>
      <c r="G61" s="64"/>
      <c r="H61" s="64"/>
      <c r="I61" s="64"/>
      <c r="J61" s="64"/>
      <c r="K61" s="64"/>
      <c r="L61" s="64"/>
      <c r="M61" s="64"/>
      <c r="N61" s="64"/>
      <c r="O61" s="64"/>
      <c r="P61" s="64"/>
      <c r="Q61" s="64"/>
      <c r="R61" s="64"/>
      <c r="S61" s="64"/>
      <c r="T61" s="64"/>
      <c r="U61" s="65"/>
    </row>
    <row r="62" spans="2:21" x14ac:dyDescent="0.3">
      <c r="B62" s="63"/>
      <c r="C62" s="64"/>
      <c r="D62" s="64"/>
      <c r="E62" s="64"/>
      <c r="F62" s="64"/>
      <c r="G62" s="64"/>
      <c r="H62" s="64"/>
      <c r="I62" s="64"/>
      <c r="J62" s="64"/>
      <c r="K62" s="64"/>
      <c r="L62" s="64"/>
      <c r="M62" s="64"/>
      <c r="N62" s="64"/>
      <c r="O62" s="64"/>
      <c r="P62" s="64"/>
      <c r="Q62" s="64"/>
      <c r="R62" s="64"/>
      <c r="S62" s="64"/>
      <c r="T62" s="64"/>
      <c r="U62" s="65"/>
    </row>
    <row r="63" spans="2:21" x14ac:dyDescent="0.3">
      <c r="B63" s="63"/>
      <c r="C63" s="64"/>
      <c r="D63" s="64"/>
      <c r="E63" s="64"/>
      <c r="F63" s="64"/>
      <c r="G63" s="64"/>
      <c r="H63" s="64"/>
      <c r="I63" s="64"/>
      <c r="J63" s="64"/>
      <c r="K63" s="64"/>
      <c r="L63" s="64"/>
      <c r="M63" s="64"/>
      <c r="N63" s="64"/>
      <c r="O63" s="64"/>
      <c r="P63" s="64"/>
      <c r="Q63" s="64"/>
      <c r="R63" s="64"/>
      <c r="S63" s="64"/>
      <c r="T63" s="64"/>
      <c r="U63" s="65"/>
    </row>
    <row r="64" spans="2:21" x14ac:dyDescent="0.3">
      <c r="B64" s="63"/>
      <c r="C64" s="64"/>
      <c r="D64" s="64"/>
      <c r="E64" s="64"/>
      <c r="F64" s="64"/>
      <c r="G64" s="64"/>
      <c r="H64" s="64"/>
      <c r="I64" s="64"/>
      <c r="J64" s="64"/>
      <c r="K64" s="64"/>
      <c r="L64" s="64"/>
      <c r="M64" s="64"/>
      <c r="N64" s="64"/>
      <c r="O64" s="64"/>
      <c r="P64" s="64"/>
      <c r="Q64" s="64"/>
      <c r="R64" s="64"/>
      <c r="S64" s="64"/>
      <c r="T64" s="64"/>
      <c r="U64" s="65"/>
    </row>
    <row r="65" spans="2:21" x14ac:dyDescent="0.3">
      <c r="B65" s="63"/>
      <c r="C65" s="64"/>
      <c r="D65" s="64"/>
      <c r="E65" s="64"/>
      <c r="F65" s="64"/>
      <c r="G65" s="64"/>
      <c r="H65" s="64"/>
      <c r="I65" s="64"/>
      <c r="J65" s="64"/>
      <c r="K65" s="64"/>
      <c r="L65" s="64"/>
      <c r="M65" s="64"/>
      <c r="N65" s="64"/>
      <c r="O65" s="64"/>
      <c r="P65" s="64"/>
      <c r="Q65" s="64"/>
      <c r="R65" s="64"/>
      <c r="S65" s="64"/>
      <c r="T65" s="64"/>
      <c r="U65" s="65"/>
    </row>
    <row r="66" spans="2:21" x14ac:dyDescent="0.3">
      <c r="B66" s="63"/>
      <c r="C66" s="64"/>
      <c r="D66" s="64"/>
      <c r="E66" s="64"/>
      <c r="F66" s="64"/>
      <c r="G66" s="64"/>
      <c r="H66" s="64"/>
      <c r="I66" s="64"/>
      <c r="J66" s="64"/>
      <c r="K66" s="64"/>
      <c r="L66" s="64"/>
      <c r="M66" s="64"/>
      <c r="N66" s="64"/>
      <c r="O66" s="64"/>
      <c r="P66" s="64"/>
      <c r="Q66" s="64"/>
      <c r="R66" s="64"/>
      <c r="S66" s="64"/>
      <c r="T66" s="64"/>
      <c r="U66" s="65"/>
    </row>
    <row r="67" spans="2:21" x14ac:dyDescent="0.3">
      <c r="B67" s="63"/>
      <c r="C67" s="64"/>
      <c r="D67" s="64"/>
      <c r="E67" s="64"/>
      <c r="F67" s="64"/>
      <c r="G67" s="64"/>
      <c r="H67" s="64"/>
      <c r="I67" s="64"/>
      <c r="J67" s="64"/>
      <c r="K67" s="64"/>
      <c r="L67" s="64"/>
      <c r="M67" s="64"/>
      <c r="N67" s="64"/>
      <c r="O67" s="64"/>
      <c r="P67" s="64"/>
      <c r="Q67" s="64"/>
      <c r="R67" s="64"/>
      <c r="S67" s="64"/>
      <c r="T67" s="64"/>
      <c r="U67" s="65"/>
    </row>
    <row r="68" spans="2:21" x14ac:dyDescent="0.3">
      <c r="B68" s="63"/>
      <c r="C68" s="64"/>
      <c r="D68" s="64"/>
      <c r="E68" s="64"/>
      <c r="F68" s="64"/>
      <c r="G68" s="64"/>
      <c r="H68" s="64"/>
      <c r="I68" s="64"/>
      <c r="J68" s="64"/>
      <c r="K68" s="64"/>
      <c r="L68" s="64"/>
      <c r="M68" s="64"/>
      <c r="N68" s="64"/>
      <c r="O68" s="64"/>
      <c r="P68" s="64"/>
      <c r="Q68" s="64"/>
      <c r="R68" s="64"/>
      <c r="S68" s="64"/>
      <c r="T68" s="64"/>
      <c r="U68" s="65"/>
    </row>
    <row r="69" spans="2:21" ht="17.25" thickBot="1" x14ac:dyDescent="0.35">
      <c r="B69" s="66"/>
      <c r="C69" s="67"/>
      <c r="D69" s="67"/>
      <c r="E69" s="67"/>
      <c r="F69" s="67"/>
      <c r="G69" s="67"/>
      <c r="H69" s="67"/>
      <c r="I69" s="67"/>
      <c r="J69" s="67"/>
      <c r="K69" s="67"/>
      <c r="L69" s="67"/>
      <c r="M69" s="67"/>
      <c r="N69" s="67"/>
      <c r="O69" s="67"/>
      <c r="P69" s="67"/>
      <c r="Q69" s="67"/>
      <c r="R69" s="67"/>
      <c r="S69" s="67"/>
      <c r="T69" s="67"/>
      <c r="U69" s="68"/>
    </row>
    <row r="70" spans="2:21" ht="5.25" customHeight="1" thickTop="1" thickBot="1" x14ac:dyDescent="0.35"/>
    <row r="71" spans="2:21" ht="5.25" customHeight="1" thickTop="1" x14ac:dyDescent="0.3">
      <c r="B71" s="140"/>
      <c r="C71" s="141"/>
      <c r="D71" s="141"/>
      <c r="E71" s="69"/>
      <c r="F71" s="69"/>
      <c r="G71" s="69"/>
      <c r="H71" s="69"/>
      <c r="I71" s="69"/>
      <c r="J71" s="69"/>
      <c r="K71" s="69"/>
      <c r="L71" s="69"/>
      <c r="M71" s="69"/>
      <c r="N71" s="70"/>
      <c r="O71" s="70"/>
      <c r="P71" s="69"/>
      <c r="Q71" s="69"/>
      <c r="R71" s="69"/>
      <c r="S71" s="69"/>
      <c r="T71" s="69"/>
      <c r="U71" s="71"/>
    </row>
    <row r="72" spans="2:21" x14ac:dyDescent="0.3">
      <c r="B72" s="63"/>
      <c r="C72" s="64"/>
      <c r="D72" s="64"/>
      <c r="E72" s="64"/>
      <c r="F72" s="64"/>
      <c r="G72" s="64"/>
      <c r="H72" s="64"/>
      <c r="I72" s="64"/>
      <c r="J72" s="64"/>
      <c r="K72" s="64"/>
      <c r="L72" s="64"/>
      <c r="M72" s="64"/>
      <c r="N72" s="64"/>
      <c r="O72" s="64"/>
      <c r="P72" s="64"/>
      <c r="Q72" s="64"/>
      <c r="R72" s="64"/>
      <c r="S72" s="64"/>
      <c r="T72" s="64"/>
      <c r="U72" s="65"/>
    </row>
    <row r="73" spans="2:21" x14ac:dyDescent="0.3">
      <c r="B73" s="63"/>
      <c r="C73" s="64"/>
      <c r="D73" s="64"/>
      <c r="E73" s="64"/>
      <c r="F73" s="64"/>
      <c r="G73" s="64"/>
      <c r="H73" s="64"/>
      <c r="I73" s="64"/>
      <c r="J73" s="64"/>
      <c r="K73" s="64"/>
      <c r="L73" s="64"/>
      <c r="M73" s="64"/>
      <c r="N73" s="64"/>
      <c r="O73" s="64"/>
      <c r="P73" s="64"/>
      <c r="Q73" s="64"/>
      <c r="R73" s="64"/>
      <c r="S73" s="64"/>
      <c r="T73" s="64"/>
      <c r="U73" s="65"/>
    </row>
    <row r="74" spans="2:21" ht="3.75" customHeight="1" x14ac:dyDescent="0.3">
      <c r="B74" s="138"/>
      <c r="C74" s="139"/>
      <c r="D74" s="139"/>
      <c r="E74" s="60"/>
      <c r="F74" s="60"/>
      <c r="G74" s="60"/>
      <c r="H74" s="60"/>
      <c r="I74" s="60"/>
      <c r="J74" s="60"/>
      <c r="K74" s="60"/>
      <c r="L74" s="60"/>
      <c r="M74" s="60"/>
      <c r="N74" s="61"/>
      <c r="O74" s="61"/>
      <c r="P74" s="60"/>
      <c r="Q74" s="60"/>
      <c r="R74" s="60"/>
      <c r="S74" s="60"/>
      <c r="T74" s="60"/>
      <c r="U74" s="62"/>
    </row>
    <row r="75" spans="2:21" x14ac:dyDescent="0.3">
      <c r="B75" s="63"/>
      <c r="C75" s="64"/>
      <c r="D75" s="64"/>
      <c r="E75" s="64"/>
      <c r="F75" s="64"/>
      <c r="G75" s="64"/>
      <c r="H75" s="64"/>
      <c r="I75" s="64"/>
      <c r="J75" s="64"/>
      <c r="K75" s="64"/>
      <c r="L75" s="64"/>
      <c r="M75" s="64"/>
      <c r="N75" s="64"/>
      <c r="O75" s="64"/>
      <c r="P75" s="64"/>
      <c r="Q75" s="64"/>
      <c r="R75" s="64"/>
      <c r="S75" s="64"/>
      <c r="T75" s="64"/>
      <c r="U75" s="65"/>
    </row>
    <row r="76" spans="2:21" x14ac:dyDescent="0.3">
      <c r="B76" s="63"/>
      <c r="C76" s="64"/>
      <c r="D76" s="64"/>
      <c r="E76" s="64"/>
      <c r="F76" s="64"/>
      <c r="G76" s="64"/>
      <c r="H76" s="64"/>
      <c r="I76" s="64"/>
      <c r="J76" s="64"/>
      <c r="K76" s="64"/>
      <c r="L76" s="64"/>
      <c r="M76" s="64"/>
      <c r="N76" s="64"/>
      <c r="O76" s="64"/>
      <c r="P76" s="64"/>
      <c r="Q76" s="64"/>
      <c r="R76" s="64"/>
      <c r="S76" s="64"/>
      <c r="T76" s="64"/>
      <c r="U76" s="65"/>
    </row>
    <row r="77" spans="2:21" x14ac:dyDescent="0.3">
      <c r="B77" s="63"/>
      <c r="C77" s="64"/>
      <c r="D77" s="64"/>
      <c r="E77" s="64"/>
      <c r="F77" s="64"/>
      <c r="G77" s="64"/>
      <c r="H77" s="64"/>
      <c r="I77" s="64"/>
      <c r="J77" s="64"/>
      <c r="K77" s="64"/>
      <c r="L77" s="64"/>
      <c r="M77" s="64"/>
      <c r="N77" s="64"/>
      <c r="O77" s="64"/>
      <c r="Q77" s="64"/>
      <c r="R77" s="64"/>
      <c r="S77" s="64"/>
      <c r="T77" s="64"/>
      <c r="U77" s="65"/>
    </row>
    <row r="78" spans="2:21" x14ac:dyDescent="0.3">
      <c r="B78" s="63"/>
      <c r="C78" s="64"/>
      <c r="D78" s="64"/>
      <c r="E78" s="64"/>
      <c r="F78" s="64"/>
      <c r="G78" s="64"/>
      <c r="H78" s="64"/>
      <c r="I78" s="64"/>
      <c r="J78" s="64"/>
      <c r="K78" s="64"/>
      <c r="L78" s="64"/>
      <c r="M78" s="64"/>
      <c r="N78" s="64"/>
      <c r="O78" s="64"/>
      <c r="P78" s="64"/>
      <c r="Q78" s="64"/>
      <c r="R78" s="64"/>
      <c r="S78" s="64"/>
      <c r="T78" s="64"/>
      <c r="U78" s="65"/>
    </row>
    <row r="79" spans="2:21" x14ac:dyDescent="0.3">
      <c r="B79" s="63"/>
      <c r="C79" s="64"/>
      <c r="D79" s="64"/>
      <c r="E79" s="64"/>
      <c r="F79" s="64"/>
      <c r="G79" s="64"/>
      <c r="H79" s="64"/>
      <c r="I79" s="64"/>
      <c r="J79" s="64"/>
      <c r="K79" s="64"/>
      <c r="L79" s="64"/>
      <c r="M79" s="64"/>
      <c r="N79" s="64"/>
      <c r="O79" s="64"/>
      <c r="P79" s="64"/>
      <c r="Q79" s="64"/>
      <c r="R79" s="64"/>
      <c r="S79" s="64"/>
      <c r="T79" s="64"/>
      <c r="U79" s="65"/>
    </row>
    <row r="80" spans="2:21" x14ac:dyDescent="0.3">
      <c r="B80" s="63"/>
      <c r="C80" s="64"/>
      <c r="D80" s="64"/>
      <c r="E80" s="64"/>
      <c r="F80" s="64"/>
      <c r="G80" s="64"/>
      <c r="H80" s="64"/>
      <c r="I80" s="64"/>
      <c r="J80" s="64"/>
      <c r="K80" s="64"/>
      <c r="L80" s="64"/>
      <c r="M80" s="64"/>
      <c r="N80" s="64"/>
      <c r="O80" s="64"/>
      <c r="P80" s="64"/>
      <c r="Q80" s="64"/>
      <c r="R80" s="64"/>
      <c r="S80" s="64"/>
      <c r="T80" s="64"/>
      <c r="U80" s="65"/>
    </row>
    <row r="81" spans="2:21" x14ac:dyDescent="0.3">
      <c r="B81" s="63"/>
      <c r="C81" s="64"/>
      <c r="D81" s="64"/>
      <c r="E81" s="64"/>
      <c r="F81" s="64"/>
      <c r="G81" s="64"/>
      <c r="H81" s="64"/>
      <c r="I81" s="64"/>
      <c r="J81" s="64"/>
      <c r="K81" s="64"/>
      <c r="L81" s="64"/>
      <c r="M81" s="64"/>
      <c r="N81" s="64"/>
      <c r="O81" s="64"/>
      <c r="P81" s="64"/>
      <c r="Q81" s="64"/>
      <c r="R81" s="64"/>
      <c r="S81" s="64"/>
      <c r="T81" s="64"/>
      <c r="U81" s="65"/>
    </row>
    <row r="82" spans="2:21" x14ac:dyDescent="0.3">
      <c r="B82" s="63"/>
      <c r="C82" s="64"/>
      <c r="D82" s="64"/>
      <c r="E82" s="64"/>
      <c r="F82" s="64"/>
      <c r="G82" s="64"/>
      <c r="H82" s="64"/>
      <c r="I82" s="64"/>
      <c r="J82" s="64"/>
      <c r="K82" s="64"/>
      <c r="L82" s="64"/>
      <c r="M82" s="64"/>
      <c r="N82" s="64"/>
      <c r="O82" s="64"/>
      <c r="P82" s="64"/>
      <c r="Q82" s="64"/>
      <c r="R82" s="64"/>
      <c r="S82" s="64"/>
      <c r="T82" s="64"/>
      <c r="U82" s="65"/>
    </row>
    <row r="83" spans="2:21" x14ac:dyDescent="0.3">
      <c r="B83" s="63"/>
      <c r="C83" s="64"/>
      <c r="D83" s="64"/>
      <c r="E83" s="64"/>
      <c r="F83" s="64"/>
      <c r="G83" s="64"/>
      <c r="H83" s="64"/>
      <c r="I83" s="64"/>
      <c r="J83" s="64"/>
      <c r="K83" s="64"/>
      <c r="L83" s="64"/>
      <c r="M83" s="64"/>
      <c r="N83" s="64"/>
      <c r="O83" s="64"/>
      <c r="P83" s="64"/>
      <c r="Q83" s="64"/>
      <c r="R83" s="64"/>
      <c r="S83" s="64"/>
      <c r="T83" s="64"/>
      <c r="U83" s="65"/>
    </row>
    <row r="84" spans="2:21" x14ac:dyDescent="0.3">
      <c r="B84" s="63"/>
      <c r="C84" s="64"/>
      <c r="D84" s="64"/>
      <c r="E84" s="64"/>
      <c r="F84" s="64"/>
      <c r="G84" s="64"/>
      <c r="H84" s="64"/>
      <c r="I84" s="64"/>
      <c r="J84" s="64"/>
      <c r="K84" s="64"/>
      <c r="L84" s="64"/>
      <c r="M84" s="64"/>
      <c r="N84" s="64"/>
      <c r="O84" s="64"/>
      <c r="P84" s="64"/>
      <c r="Q84" s="64"/>
      <c r="R84" s="64"/>
      <c r="S84" s="64"/>
      <c r="T84" s="64"/>
      <c r="U84" s="65"/>
    </row>
    <row r="85" spans="2:21" x14ac:dyDescent="0.3">
      <c r="B85" s="63"/>
      <c r="C85" s="64"/>
      <c r="D85" s="64"/>
      <c r="E85" s="64"/>
      <c r="F85" s="64"/>
      <c r="G85" s="64"/>
      <c r="H85" s="64"/>
      <c r="I85" s="64"/>
      <c r="J85" s="64"/>
      <c r="K85" s="64"/>
      <c r="L85" s="64"/>
      <c r="M85" s="64"/>
      <c r="N85" s="64"/>
      <c r="O85" s="64"/>
      <c r="P85" s="64"/>
      <c r="Q85" s="64"/>
      <c r="R85" s="64"/>
      <c r="S85" s="64"/>
      <c r="T85" s="64"/>
      <c r="U85" s="65"/>
    </row>
    <row r="86" spans="2:21" x14ac:dyDescent="0.3">
      <c r="B86" s="63"/>
      <c r="C86" s="64"/>
      <c r="D86" s="64"/>
      <c r="E86" s="64"/>
      <c r="F86" s="64"/>
      <c r="G86" s="64"/>
      <c r="H86" s="64"/>
      <c r="I86" s="64"/>
      <c r="J86" s="64"/>
      <c r="K86" s="64"/>
      <c r="L86" s="64"/>
      <c r="M86" s="64"/>
      <c r="N86" s="64"/>
      <c r="O86" s="64"/>
      <c r="P86" s="64"/>
      <c r="Q86" s="64"/>
      <c r="R86" s="64"/>
      <c r="S86" s="64"/>
      <c r="T86" s="64"/>
      <c r="U86" s="65"/>
    </row>
    <row r="87" spans="2:21" x14ac:dyDescent="0.3">
      <c r="B87" s="63"/>
      <c r="C87" s="64"/>
      <c r="D87" s="64"/>
      <c r="E87" s="64"/>
      <c r="F87" s="64"/>
      <c r="G87" s="64"/>
      <c r="H87" s="64"/>
      <c r="I87" s="64"/>
      <c r="J87" s="64"/>
      <c r="K87" s="64"/>
      <c r="L87" s="64"/>
      <c r="M87" s="64"/>
      <c r="N87" s="64"/>
      <c r="O87" s="64"/>
      <c r="P87" s="64"/>
      <c r="Q87" s="64"/>
      <c r="R87" s="64"/>
      <c r="S87" s="64"/>
      <c r="T87" s="64"/>
      <c r="U87" s="65"/>
    </row>
    <row r="88" spans="2:21" x14ac:dyDescent="0.3">
      <c r="B88" s="63"/>
      <c r="C88" s="64"/>
      <c r="D88" s="64"/>
      <c r="E88" s="64"/>
      <c r="F88" s="64"/>
      <c r="G88" s="64"/>
      <c r="H88" s="64"/>
      <c r="I88" s="64"/>
      <c r="J88" s="64"/>
      <c r="K88" s="64"/>
      <c r="L88" s="64"/>
      <c r="M88" s="64"/>
      <c r="N88" s="64"/>
      <c r="O88" s="64"/>
      <c r="P88" s="64"/>
      <c r="Q88" s="64"/>
      <c r="R88" s="64"/>
      <c r="S88" s="64"/>
      <c r="T88" s="64"/>
      <c r="U88" s="65"/>
    </row>
    <row r="89" spans="2:21" x14ac:dyDescent="0.3">
      <c r="B89" s="63"/>
      <c r="C89" s="64"/>
      <c r="D89" s="64"/>
      <c r="E89" s="64"/>
      <c r="F89" s="64"/>
      <c r="G89" s="64"/>
      <c r="H89" s="64"/>
      <c r="I89" s="64"/>
      <c r="J89" s="64"/>
      <c r="K89" s="64"/>
      <c r="L89" s="64"/>
      <c r="M89" s="64"/>
      <c r="N89" s="64"/>
      <c r="O89" s="64"/>
      <c r="P89" s="64"/>
      <c r="Q89" s="64"/>
      <c r="R89" s="64"/>
      <c r="S89" s="64"/>
      <c r="T89" s="64"/>
      <c r="U89" s="65"/>
    </row>
    <row r="90" spans="2:21" x14ac:dyDescent="0.3">
      <c r="B90" s="63"/>
      <c r="C90" s="64"/>
      <c r="D90" s="64"/>
      <c r="E90" s="64"/>
      <c r="F90" s="64"/>
      <c r="G90" s="64"/>
      <c r="H90" s="64"/>
      <c r="I90" s="64"/>
      <c r="J90" s="64"/>
      <c r="K90" s="64"/>
      <c r="L90" s="64"/>
      <c r="M90" s="64"/>
      <c r="N90" s="64"/>
      <c r="O90" s="64"/>
      <c r="P90" s="64"/>
      <c r="Q90" s="64"/>
      <c r="R90" s="64"/>
      <c r="S90" s="64"/>
      <c r="T90" s="64"/>
      <c r="U90" s="65"/>
    </row>
    <row r="91" spans="2:21" ht="17.25" thickBot="1" x14ac:dyDescent="0.35">
      <c r="B91" s="66"/>
      <c r="C91" s="67"/>
      <c r="D91" s="67"/>
      <c r="E91" s="67"/>
      <c r="F91" s="67"/>
      <c r="G91" s="67"/>
      <c r="H91" s="67"/>
      <c r="I91" s="67"/>
      <c r="J91" s="67"/>
      <c r="K91" s="67"/>
      <c r="L91" s="67"/>
      <c r="M91" s="67"/>
      <c r="N91" s="67"/>
      <c r="O91" s="67"/>
      <c r="P91" s="67"/>
      <c r="Q91" s="67"/>
      <c r="R91" s="67"/>
      <c r="S91" s="67"/>
      <c r="T91" s="67"/>
      <c r="U91" s="68"/>
    </row>
    <row r="92" spans="2:21" ht="3.75" customHeight="1" thickTop="1" thickBot="1" x14ac:dyDescent="0.35"/>
    <row r="93" spans="2:21" ht="4.5" customHeight="1" thickTop="1" x14ac:dyDescent="0.3">
      <c r="B93" s="140"/>
      <c r="C93" s="141"/>
      <c r="D93" s="141"/>
      <c r="E93" s="69"/>
      <c r="F93" s="69"/>
      <c r="G93" s="69"/>
      <c r="H93" s="69"/>
      <c r="I93" s="69"/>
      <c r="J93" s="69"/>
      <c r="K93" s="69"/>
      <c r="L93" s="69"/>
      <c r="M93" s="69"/>
      <c r="N93" s="70"/>
      <c r="O93" s="70"/>
      <c r="P93" s="69"/>
      <c r="Q93" s="69"/>
      <c r="R93" s="69"/>
      <c r="S93" s="69"/>
      <c r="T93" s="69"/>
      <c r="U93" s="71"/>
    </row>
    <row r="94" spans="2:21" ht="19.5" customHeight="1" x14ac:dyDescent="0.3">
      <c r="B94" s="63"/>
      <c r="C94" s="64"/>
      <c r="D94" s="64"/>
      <c r="E94" s="64"/>
      <c r="F94" s="64"/>
      <c r="G94" s="64"/>
      <c r="H94" s="64"/>
      <c r="I94" s="64"/>
      <c r="J94" s="64"/>
      <c r="K94" s="64"/>
      <c r="L94" s="64"/>
      <c r="M94" s="64"/>
      <c r="N94" s="64"/>
      <c r="O94" s="64"/>
      <c r="P94" s="64"/>
      <c r="Q94" s="64"/>
      <c r="R94" s="64"/>
      <c r="S94" s="64"/>
      <c r="T94" s="64"/>
      <c r="U94" s="65"/>
    </row>
    <row r="95" spans="2:21" ht="19.5" customHeight="1" x14ac:dyDescent="0.3">
      <c r="B95" s="63"/>
      <c r="C95" s="64"/>
      <c r="D95" s="64"/>
      <c r="E95" s="64"/>
      <c r="F95" s="64"/>
      <c r="G95" s="64"/>
      <c r="H95" s="64"/>
      <c r="I95" s="64"/>
      <c r="J95" s="64"/>
      <c r="K95" s="64"/>
      <c r="L95" s="64"/>
      <c r="M95" s="64"/>
      <c r="N95" s="64"/>
      <c r="O95" s="64"/>
      <c r="P95" s="64"/>
      <c r="Q95" s="64"/>
      <c r="R95" s="64"/>
      <c r="S95" s="64"/>
      <c r="T95" s="64"/>
      <c r="U95" s="65"/>
    </row>
    <row r="96" spans="2:21" ht="5.25" customHeight="1" x14ac:dyDescent="0.3">
      <c r="B96" s="138"/>
      <c r="C96" s="139"/>
      <c r="D96" s="139"/>
      <c r="E96" s="60"/>
      <c r="F96" s="60"/>
      <c r="G96" s="60"/>
      <c r="H96" s="60"/>
      <c r="I96" s="60"/>
      <c r="J96" s="60"/>
      <c r="K96" s="60"/>
      <c r="L96" s="60"/>
      <c r="M96" s="60"/>
      <c r="N96" s="61"/>
      <c r="O96" s="61"/>
      <c r="P96" s="60"/>
      <c r="Q96" s="60"/>
      <c r="R96" s="60"/>
      <c r="S96" s="60"/>
      <c r="T96" s="60"/>
      <c r="U96" s="62"/>
    </row>
    <row r="97" spans="2:21" x14ac:dyDescent="0.3">
      <c r="B97" s="63"/>
      <c r="C97" s="64"/>
      <c r="D97" s="64"/>
      <c r="E97" s="64"/>
      <c r="F97" s="64"/>
      <c r="G97" s="64"/>
      <c r="H97" s="64"/>
      <c r="I97" s="64"/>
      <c r="J97" s="64"/>
      <c r="K97" s="64"/>
      <c r="L97" s="64"/>
      <c r="M97" s="64"/>
      <c r="N97" s="64"/>
      <c r="O97" s="64"/>
      <c r="P97" s="64"/>
      <c r="Q97" s="64"/>
      <c r="R97" s="64"/>
      <c r="S97" s="64"/>
      <c r="T97" s="64"/>
      <c r="U97" s="65"/>
    </row>
    <row r="98" spans="2:21" x14ac:dyDescent="0.3">
      <c r="B98" s="63"/>
      <c r="C98" s="64"/>
      <c r="D98" s="64"/>
      <c r="E98" s="64"/>
      <c r="F98" s="64"/>
      <c r="G98" s="64"/>
      <c r="H98" s="64"/>
      <c r="I98" s="64"/>
      <c r="J98" s="64"/>
      <c r="K98" s="64"/>
      <c r="L98" s="64"/>
      <c r="M98" s="64"/>
      <c r="N98" s="64"/>
      <c r="O98" s="64"/>
      <c r="P98" s="64"/>
      <c r="Q98" s="64"/>
      <c r="R98" s="64"/>
      <c r="S98" s="64"/>
      <c r="T98" s="64"/>
      <c r="U98" s="65"/>
    </row>
    <row r="99" spans="2:21" x14ac:dyDescent="0.3">
      <c r="B99" s="63"/>
      <c r="C99" s="64"/>
      <c r="D99" s="64"/>
      <c r="E99" s="64"/>
      <c r="F99" s="64"/>
      <c r="G99" s="64"/>
      <c r="H99" s="64"/>
      <c r="I99" s="64"/>
      <c r="J99" s="64"/>
      <c r="K99" s="64"/>
      <c r="L99" s="64"/>
      <c r="M99" s="64"/>
      <c r="N99" s="64"/>
      <c r="O99" s="64"/>
      <c r="P99" s="64"/>
      <c r="Q99" s="64"/>
      <c r="R99" s="64"/>
      <c r="S99" s="64"/>
      <c r="T99" s="64"/>
      <c r="U99" s="65"/>
    </row>
    <row r="100" spans="2:21" x14ac:dyDescent="0.3">
      <c r="B100" s="63"/>
      <c r="C100" s="64"/>
      <c r="D100" s="64"/>
      <c r="E100" s="64"/>
      <c r="F100" s="64"/>
      <c r="G100" s="64"/>
      <c r="H100" s="64"/>
      <c r="I100" s="64"/>
      <c r="J100" s="64"/>
      <c r="K100" s="64"/>
      <c r="L100" s="64"/>
      <c r="M100" s="64"/>
      <c r="N100" s="64"/>
      <c r="O100" s="64"/>
      <c r="P100" s="64"/>
      <c r="Q100" s="64"/>
      <c r="R100" s="64"/>
      <c r="S100" s="64"/>
      <c r="T100" s="64"/>
      <c r="U100" s="65"/>
    </row>
    <row r="101" spans="2:21" x14ac:dyDescent="0.3">
      <c r="B101" s="63"/>
      <c r="C101" s="64"/>
      <c r="D101" s="64"/>
      <c r="E101" s="64"/>
      <c r="F101" s="64"/>
      <c r="G101" s="64"/>
      <c r="H101" s="64"/>
      <c r="I101" s="64"/>
      <c r="J101" s="64"/>
      <c r="K101" s="64"/>
      <c r="L101" s="64"/>
      <c r="M101" s="64"/>
      <c r="N101" s="64"/>
      <c r="O101" s="64"/>
      <c r="P101" s="64"/>
      <c r="Q101" s="64"/>
      <c r="R101" s="64"/>
      <c r="S101" s="64"/>
      <c r="T101" s="64"/>
      <c r="U101" s="65"/>
    </row>
    <row r="102" spans="2:21" x14ac:dyDescent="0.3">
      <c r="B102" s="63"/>
      <c r="C102" s="64"/>
      <c r="D102" s="64"/>
      <c r="E102" s="64"/>
      <c r="F102" s="64"/>
      <c r="G102" s="64"/>
      <c r="H102" s="64"/>
      <c r="I102" s="64"/>
      <c r="J102" s="64"/>
      <c r="K102" s="64"/>
      <c r="L102" s="64"/>
      <c r="M102" s="64"/>
      <c r="N102" s="64"/>
      <c r="O102" s="64"/>
      <c r="P102" s="64"/>
      <c r="Q102" s="64"/>
      <c r="R102" s="64"/>
      <c r="S102" s="64"/>
      <c r="T102" s="64"/>
      <c r="U102" s="65"/>
    </row>
    <row r="103" spans="2:21" x14ac:dyDescent="0.3">
      <c r="B103" s="63"/>
      <c r="C103" s="64"/>
      <c r="D103" s="64"/>
      <c r="E103" s="64"/>
      <c r="F103" s="64"/>
      <c r="G103" s="64"/>
      <c r="H103" s="64"/>
      <c r="I103" s="64"/>
      <c r="J103" s="64"/>
      <c r="K103" s="64"/>
      <c r="L103" s="64"/>
      <c r="M103" s="64"/>
      <c r="N103" s="64"/>
      <c r="O103" s="64"/>
      <c r="P103" s="64"/>
      <c r="Q103" s="64"/>
      <c r="R103" s="64"/>
      <c r="S103" s="64"/>
      <c r="T103" s="64"/>
      <c r="U103" s="65"/>
    </row>
    <row r="104" spans="2:21" x14ac:dyDescent="0.3">
      <c r="B104" s="63"/>
      <c r="C104" s="64"/>
      <c r="D104" s="64"/>
      <c r="E104" s="64"/>
      <c r="F104" s="64"/>
      <c r="G104" s="64"/>
      <c r="H104" s="64"/>
      <c r="I104" s="64"/>
      <c r="J104" s="64"/>
      <c r="K104" s="64"/>
      <c r="L104" s="64"/>
      <c r="M104" s="64"/>
      <c r="N104" s="64"/>
      <c r="O104" s="64"/>
      <c r="P104" s="64"/>
      <c r="Q104" s="64"/>
      <c r="R104" s="64"/>
      <c r="S104" s="64"/>
      <c r="T104" s="64"/>
      <c r="U104" s="65"/>
    </row>
    <row r="105" spans="2:21" x14ac:dyDescent="0.3">
      <c r="B105" s="63"/>
      <c r="C105" s="64"/>
      <c r="D105" s="64"/>
      <c r="E105" s="64"/>
      <c r="F105" s="64"/>
      <c r="G105" s="64"/>
      <c r="H105" s="64"/>
      <c r="I105" s="64"/>
      <c r="J105" s="64"/>
      <c r="K105" s="64"/>
      <c r="L105" s="64"/>
      <c r="M105" s="64"/>
      <c r="N105" s="64"/>
      <c r="O105" s="64"/>
      <c r="P105" s="64"/>
      <c r="Q105" s="64"/>
      <c r="R105" s="64"/>
      <c r="S105" s="64"/>
      <c r="T105" s="64"/>
      <c r="U105" s="65"/>
    </row>
    <row r="106" spans="2:21" x14ac:dyDescent="0.3">
      <c r="B106" s="63"/>
      <c r="C106" s="64"/>
      <c r="D106" s="64"/>
      <c r="E106" s="64"/>
      <c r="F106" s="64"/>
      <c r="G106" s="64"/>
      <c r="H106" s="64"/>
      <c r="I106" s="64"/>
      <c r="J106" s="64"/>
      <c r="K106" s="64"/>
      <c r="L106" s="64"/>
      <c r="M106" s="64"/>
      <c r="N106" s="64"/>
      <c r="O106" s="64"/>
      <c r="P106" s="64"/>
      <c r="Q106" s="64"/>
      <c r="R106" s="64"/>
      <c r="S106" s="64"/>
      <c r="T106" s="64"/>
      <c r="U106" s="65"/>
    </row>
    <row r="107" spans="2:21" x14ac:dyDescent="0.3">
      <c r="B107" s="63"/>
      <c r="C107" s="64"/>
      <c r="D107" s="64"/>
      <c r="E107" s="64"/>
      <c r="F107" s="64"/>
      <c r="G107" s="64"/>
      <c r="H107" s="64"/>
      <c r="I107" s="64"/>
      <c r="J107" s="64"/>
      <c r="K107" s="64"/>
      <c r="L107" s="64"/>
      <c r="M107" s="64"/>
      <c r="N107" s="64"/>
      <c r="O107" s="64"/>
      <c r="P107" s="64"/>
      <c r="Q107" s="64"/>
      <c r="R107" s="64"/>
      <c r="S107" s="64"/>
      <c r="T107" s="64"/>
      <c r="U107" s="65"/>
    </row>
    <row r="108" spans="2:21" x14ac:dyDescent="0.3">
      <c r="B108" s="63"/>
      <c r="C108" s="64"/>
      <c r="D108" s="64"/>
      <c r="E108" s="64"/>
      <c r="F108" s="64"/>
      <c r="G108" s="64"/>
      <c r="H108" s="64"/>
      <c r="I108" s="64"/>
      <c r="J108" s="64"/>
      <c r="K108" s="64"/>
      <c r="L108" s="64"/>
      <c r="M108" s="64"/>
      <c r="N108" s="64"/>
      <c r="O108" s="64"/>
      <c r="P108" s="64"/>
      <c r="Q108" s="64"/>
      <c r="R108" s="64"/>
      <c r="S108" s="64"/>
      <c r="T108" s="64"/>
      <c r="U108" s="65"/>
    </row>
    <row r="109" spans="2:21" x14ac:dyDescent="0.3">
      <c r="B109" s="63"/>
      <c r="C109" s="64"/>
      <c r="D109" s="64"/>
      <c r="E109" s="64"/>
      <c r="F109" s="64"/>
      <c r="G109" s="64"/>
      <c r="H109" s="64"/>
      <c r="I109" s="64"/>
      <c r="J109" s="64"/>
      <c r="K109" s="64"/>
      <c r="L109" s="64"/>
      <c r="M109" s="64"/>
      <c r="N109" s="64"/>
      <c r="O109" s="64"/>
      <c r="P109" s="64"/>
      <c r="Q109" s="64"/>
      <c r="R109" s="64"/>
      <c r="S109" s="64"/>
      <c r="T109" s="64"/>
      <c r="U109" s="65"/>
    </row>
    <row r="110" spans="2:21" x14ac:dyDescent="0.3">
      <c r="B110" s="63"/>
      <c r="C110" s="64"/>
      <c r="D110" s="64"/>
      <c r="E110" s="64"/>
      <c r="F110" s="64"/>
      <c r="G110" s="64"/>
      <c r="H110" s="64"/>
      <c r="I110" s="64"/>
      <c r="J110" s="64"/>
      <c r="K110" s="64"/>
      <c r="L110" s="64"/>
      <c r="M110" s="64"/>
      <c r="N110" s="64"/>
      <c r="O110" s="64"/>
      <c r="P110" s="64"/>
      <c r="Q110" s="64"/>
      <c r="R110" s="64"/>
      <c r="S110" s="64"/>
      <c r="T110" s="64"/>
      <c r="U110" s="65"/>
    </row>
    <row r="111" spans="2:21" x14ac:dyDescent="0.3">
      <c r="B111" s="63"/>
      <c r="C111" s="64"/>
      <c r="D111" s="64"/>
      <c r="E111" s="64"/>
      <c r="F111" s="64"/>
      <c r="G111" s="64"/>
      <c r="H111" s="64"/>
      <c r="I111" s="64"/>
      <c r="J111" s="64"/>
      <c r="K111" s="64"/>
      <c r="L111" s="64"/>
      <c r="M111" s="64"/>
      <c r="N111" s="64"/>
      <c r="O111" s="64"/>
      <c r="P111" s="64"/>
      <c r="Q111" s="64"/>
      <c r="R111" s="64"/>
      <c r="S111" s="64"/>
      <c r="T111" s="64"/>
      <c r="U111" s="65"/>
    </row>
    <row r="112" spans="2:21" x14ac:dyDescent="0.3">
      <c r="B112" s="63"/>
      <c r="C112" s="64"/>
      <c r="D112" s="64"/>
      <c r="E112" s="64"/>
      <c r="F112" s="64"/>
      <c r="G112" s="64"/>
      <c r="H112" s="64"/>
      <c r="I112" s="64"/>
      <c r="J112" s="64"/>
      <c r="K112" s="64"/>
      <c r="L112" s="64"/>
      <c r="M112" s="64"/>
      <c r="N112" s="64"/>
      <c r="O112" s="64"/>
      <c r="P112" s="64"/>
      <c r="Q112" s="64"/>
      <c r="R112" s="64"/>
      <c r="S112" s="64"/>
      <c r="T112" s="64"/>
      <c r="U112" s="65"/>
    </row>
    <row r="113" spans="2:21" ht="17.25" thickBot="1" x14ac:dyDescent="0.35">
      <c r="B113" s="66"/>
      <c r="C113" s="67"/>
      <c r="D113" s="67"/>
      <c r="E113" s="67"/>
      <c r="F113" s="67"/>
      <c r="G113" s="67"/>
      <c r="H113" s="67"/>
      <c r="I113" s="67"/>
      <c r="J113" s="67"/>
      <c r="K113" s="67"/>
      <c r="L113" s="67"/>
      <c r="M113" s="67"/>
      <c r="N113" s="67"/>
      <c r="O113" s="67"/>
      <c r="P113" s="67"/>
      <c r="Q113" s="67"/>
      <c r="R113" s="67"/>
      <c r="S113" s="67"/>
      <c r="T113" s="67"/>
      <c r="U113" s="68"/>
    </row>
    <row r="114" spans="2:21" ht="3.75" customHeight="1" thickTop="1" thickBot="1" x14ac:dyDescent="0.35"/>
    <row r="115" spans="2:21" ht="3.75" customHeight="1" thickTop="1" x14ac:dyDescent="0.3">
      <c r="B115" s="140"/>
      <c r="C115" s="141"/>
      <c r="D115" s="141"/>
      <c r="E115" s="69"/>
      <c r="F115" s="69"/>
      <c r="G115" s="69"/>
      <c r="H115" s="69"/>
      <c r="I115" s="69"/>
      <c r="J115" s="69"/>
      <c r="K115" s="69"/>
      <c r="L115" s="69"/>
      <c r="M115" s="69"/>
      <c r="N115" s="70"/>
      <c r="O115" s="70"/>
      <c r="P115" s="69"/>
      <c r="Q115" s="69"/>
      <c r="R115" s="69"/>
      <c r="S115" s="69"/>
      <c r="T115" s="69"/>
      <c r="U115" s="71"/>
    </row>
    <row r="116" spans="2:21" ht="19.5" customHeight="1" x14ac:dyDescent="0.3">
      <c r="B116" s="63"/>
      <c r="C116" s="64"/>
      <c r="D116" s="64"/>
      <c r="E116" s="64"/>
      <c r="F116" s="64"/>
      <c r="G116" s="64"/>
      <c r="H116" s="64"/>
      <c r="I116" s="64"/>
      <c r="J116" s="64"/>
      <c r="K116" s="64"/>
      <c r="L116" s="64"/>
      <c r="M116" s="64"/>
      <c r="N116" s="64"/>
      <c r="O116" s="64"/>
      <c r="P116" s="64"/>
      <c r="Q116" s="64"/>
      <c r="R116" s="64"/>
      <c r="S116" s="64"/>
      <c r="T116" s="64"/>
      <c r="U116" s="65"/>
    </row>
    <row r="117" spans="2:21" ht="19.5" customHeight="1" x14ac:dyDescent="0.3">
      <c r="B117" s="63"/>
      <c r="C117" s="64"/>
      <c r="D117" s="64"/>
      <c r="E117" s="64"/>
      <c r="F117" s="64"/>
      <c r="G117" s="64"/>
      <c r="H117" s="64"/>
      <c r="I117" s="64"/>
      <c r="J117" s="64"/>
      <c r="K117" s="64"/>
      <c r="L117" s="64"/>
      <c r="M117" s="64"/>
      <c r="N117" s="64"/>
      <c r="O117" s="64"/>
      <c r="P117" s="64"/>
      <c r="Q117" s="64"/>
      <c r="R117" s="64"/>
      <c r="S117" s="64"/>
      <c r="T117" s="64"/>
      <c r="U117" s="65"/>
    </row>
    <row r="118" spans="2:21" ht="1.5" customHeight="1" x14ac:dyDescent="0.3">
      <c r="B118" s="138"/>
      <c r="C118" s="139"/>
      <c r="D118" s="139"/>
      <c r="E118" s="60"/>
      <c r="F118" s="60"/>
      <c r="G118" s="60"/>
      <c r="H118" s="60"/>
      <c r="I118" s="60"/>
      <c r="J118" s="60"/>
      <c r="K118" s="60"/>
      <c r="L118" s="60"/>
      <c r="M118" s="60"/>
      <c r="N118" s="61"/>
      <c r="O118" s="61"/>
      <c r="P118" s="60"/>
      <c r="Q118" s="60"/>
      <c r="R118" s="60"/>
      <c r="S118" s="60"/>
      <c r="T118" s="60"/>
      <c r="U118" s="62"/>
    </row>
    <row r="119" spans="2:21" x14ac:dyDescent="0.3">
      <c r="B119" s="63"/>
      <c r="C119" s="64"/>
      <c r="D119" s="64"/>
      <c r="E119" s="64"/>
      <c r="F119" s="64"/>
      <c r="G119" s="64"/>
      <c r="H119" s="64"/>
      <c r="I119" s="64"/>
      <c r="J119" s="64"/>
      <c r="K119" s="64"/>
      <c r="L119" s="64"/>
      <c r="M119" s="64"/>
      <c r="N119" s="64"/>
      <c r="O119" s="64"/>
      <c r="P119" s="64"/>
      <c r="Q119" s="64"/>
      <c r="R119" s="64"/>
      <c r="S119" s="64"/>
      <c r="T119" s="64"/>
      <c r="U119" s="65"/>
    </row>
    <row r="120" spans="2:21" x14ac:dyDescent="0.3">
      <c r="B120" s="63"/>
      <c r="C120" s="64"/>
      <c r="D120" s="64"/>
      <c r="E120" s="64"/>
      <c r="F120" s="64"/>
      <c r="G120" s="64"/>
      <c r="H120" s="64"/>
      <c r="I120" s="64"/>
      <c r="J120" s="64"/>
      <c r="K120" s="64"/>
      <c r="L120" s="64"/>
      <c r="M120" s="64"/>
      <c r="N120" s="64"/>
      <c r="O120" s="64"/>
      <c r="P120" s="64"/>
      <c r="Q120" s="64"/>
      <c r="R120" s="64"/>
      <c r="S120" s="64"/>
      <c r="T120" s="64"/>
      <c r="U120" s="65"/>
    </row>
    <row r="121" spans="2:21" x14ac:dyDescent="0.3">
      <c r="B121" s="63"/>
      <c r="C121" s="64"/>
      <c r="D121" s="64"/>
      <c r="E121" s="64"/>
      <c r="F121" s="64"/>
      <c r="G121" s="64"/>
      <c r="H121" s="64"/>
      <c r="I121" s="64"/>
      <c r="J121" s="64"/>
      <c r="K121" s="64"/>
      <c r="L121" s="64"/>
      <c r="M121" s="64"/>
      <c r="N121" s="64"/>
      <c r="O121" s="64"/>
      <c r="P121" s="64"/>
      <c r="Q121" s="64"/>
      <c r="R121" s="64"/>
      <c r="S121" s="64"/>
      <c r="T121" s="64"/>
      <c r="U121" s="65"/>
    </row>
    <row r="122" spans="2:21" x14ac:dyDescent="0.3">
      <c r="B122" s="63"/>
      <c r="C122" s="64"/>
      <c r="D122" s="64"/>
      <c r="E122" s="64"/>
      <c r="F122" s="64"/>
      <c r="G122" s="64"/>
      <c r="H122" s="64"/>
      <c r="I122" s="64"/>
      <c r="J122" s="64"/>
      <c r="K122" s="64"/>
      <c r="L122" s="64"/>
      <c r="M122" s="64"/>
      <c r="N122" s="64"/>
      <c r="O122" s="64"/>
      <c r="P122" s="64"/>
      <c r="Q122" s="64"/>
      <c r="R122" s="64"/>
      <c r="S122" s="64"/>
      <c r="T122" s="64"/>
      <c r="U122" s="65"/>
    </row>
    <row r="123" spans="2:21" x14ac:dyDescent="0.3">
      <c r="B123" s="63"/>
      <c r="C123" s="64"/>
      <c r="D123" s="64"/>
      <c r="E123" s="64"/>
      <c r="F123" s="64"/>
      <c r="G123" s="64"/>
      <c r="H123" s="64"/>
      <c r="I123" s="64"/>
      <c r="J123" s="64"/>
      <c r="K123" s="64"/>
      <c r="L123" s="64"/>
      <c r="M123" s="64"/>
      <c r="N123" s="64"/>
      <c r="O123" s="64"/>
      <c r="P123" s="64"/>
      <c r="Q123" s="64"/>
      <c r="R123" s="64"/>
      <c r="S123" s="64"/>
      <c r="T123" s="64"/>
      <c r="U123" s="65"/>
    </row>
    <row r="124" spans="2:21" x14ac:dyDescent="0.3">
      <c r="B124" s="63"/>
      <c r="C124" s="64"/>
      <c r="D124" s="64"/>
      <c r="E124" s="64"/>
      <c r="F124" s="64"/>
      <c r="G124" s="64"/>
      <c r="H124" s="64"/>
      <c r="I124" s="64"/>
      <c r="J124" s="64"/>
      <c r="K124" s="64"/>
      <c r="L124" s="64"/>
      <c r="M124" s="64"/>
      <c r="N124" s="64"/>
      <c r="O124" s="64"/>
      <c r="P124" s="64"/>
      <c r="Q124" s="64"/>
      <c r="R124" s="64"/>
      <c r="S124" s="64"/>
      <c r="T124" s="64"/>
      <c r="U124" s="65"/>
    </row>
    <row r="125" spans="2:21" x14ac:dyDescent="0.3">
      <c r="B125" s="63"/>
      <c r="C125" s="64"/>
      <c r="D125" s="64"/>
      <c r="E125" s="64"/>
      <c r="F125" s="64"/>
      <c r="G125" s="64"/>
      <c r="H125" s="64"/>
      <c r="I125" s="64"/>
      <c r="J125" s="64"/>
      <c r="K125" s="64"/>
      <c r="L125" s="64"/>
      <c r="M125" s="64"/>
      <c r="N125" s="64"/>
      <c r="O125" s="64"/>
      <c r="P125" s="64"/>
      <c r="Q125" s="64"/>
      <c r="R125" s="64"/>
      <c r="S125" s="64"/>
      <c r="T125" s="64"/>
      <c r="U125" s="65"/>
    </row>
    <row r="126" spans="2:21" x14ac:dyDescent="0.3">
      <c r="B126" s="63"/>
      <c r="C126" s="64"/>
      <c r="D126" s="64"/>
      <c r="E126" s="64"/>
      <c r="F126" s="64"/>
      <c r="G126" s="64"/>
      <c r="H126" s="64"/>
      <c r="I126" s="64"/>
      <c r="J126" s="64"/>
      <c r="K126" s="64"/>
      <c r="L126" s="64"/>
      <c r="M126" s="64"/>
      <c r="N126" s="64"/>
      <c r="O126" s="64"/>
      <c r="P126" s="64"/>
      <c r="Q126" s="64"/>
      <c r="R126" s="64"/>
      <c r="S126" s="64"/>
      <c r="T126" s="64"/>
      <c r="U126" s="65"/>
    </row>
    <row r="127" spans="2:21" x14ac:dyDescent="0.3">
      <c r="B127" s="63"/>
      <c r="C127" s="64"/>
      <c r="D127" s="64"/>
      <c r="E127" s="64"/>
      <c r="F127" s="64"/>
      <c r="G127" s="64"/>
      <c r="H127" s="64"/>
      <c r="I127" s="64"/>
      <c r="J127" s="64"/>
      <c r="K127" s="64"/>
      <c r="L127" s="64"/>
      <c r="M127" s="64"/>
      <c r="N127" s="64"/>
      <c r="O127" s="64"/>
      <c r="P127" s="64"/>
      <c r="Q127" s="64"/>
      <c r="R127" s="64"/>
      <c r="S127" s="64"/>
      <c r="T127" s="64"/>
      <c r="U127" s="65"/>
    </row>
    <row r="128" spans="2:21" x14ac:dyDescent="0.3">
      <c r="B128" s="63"/>
      <c r="C128" s="64"/>
      <c r="D128" s="64"/>
      <c r="E128" s="64"/>
      <c r="F128" s="64"/>
      <c r="G128" s="64"/>
      <c r="H128" s="64"/>
      <c r="I128" s="64"/>
      <c r="J128" s="64"/>
      <c r="K128" s="64"/>
      <c r="L128" s="64"/>
      <c r="M128" s="64"/>
      <c r="N128" s="64"/>
      <c r="O128" s="64"/>
      <c r="P128" s="64"/>
      <c r="Q128" s="64"/>
      <c r="R128" s="64"/>
      <c r="S128" s="64"/>
      <c r="T128" s="64"/>
      <c r="U128" s="65"/>
    </row>
    <row r="129" spans="2:21" x14ac:dyDescent="0.3">
      <c r="B129" s="63"/>
      <c r="C129" s="64"/>
      <c r="D129" s="64"/>
      <c r="E129" s="64"/>
      <c r="F129" s="64"/>
      <c r="G129" s="64"/>
      <c r="H129" s="64"/>
      <c r="I129" s="64"/>
      <c r="J129" s="64"/>
      <c r="K129" s="64"/>
      <c r="L129" s="64"/>
      <c r="M129" s="64"/>
      <c r="N129" s="64"/>
      <c r="O129" s="64"/>
      <c r="P129" s="64"/>
      <c r="Q129" s="64"/>
      <c r="R129" s="64"/>
      <c r="S129" s="64"/>
      <c r="T129" s="64"/>
      <c r="U129" s="65"/>
    </row>
    <row r="130" spans="2:21" x14ac:dyDescent="0.3">
      <c r="B130" s="63"/>
      <c r="C130" s="64"/>
      <c r="D130" s="64"/>
      <c r="E130" s="64"/>
      <c r="F130" s="64"/>
      <c r="G130" s="64"/>
      <c r="H130" s="64"/>
      <c r="I130" s="64"/>
      <c r="J130" s="64"/>
      <c r="K130" s="64"/>
      <c r="L130" s="64"/>
      <c r="M130" s="64"/>
      <c r="N130" s="64"/>
      <c r="O130" s="64"/>
      <c r="P130" s="64"/>
      <c r="Q130" s="64"/>
      <c r="R130" s="64"/>
      <c r="S130" s="64"/>
      <c r="T130" s="64"/>
      <c r="U130" s="65"/>
    </row>
    <row r="131" spans="2:21" x14ac:dyDescent="0.3">
      <c r="B131" s="63"/>
      <c r="C131" s="64"/>
      <c r="D131" s="64"/>
      <c r="E131" s="64"/>
      <c r="F131" s="64"/>
      <c r="G131" s="64"/>
      <c r="H131" s="64"/>
      <c r="I131" s="64"/>
      <c r="J131" s="64"/>
      <c r="K131" s="64"/>
      <c r="L131" s="64"/>
      <c r="M131" s="64"/>
      <c r="N131" s="64"/>
      <c r="O131" s="64"/>
      <c r="P131" s="64"/>
      <c r="Q131" s="64"/>
      <c r="R131" s="64"/>
      <c r="S131" s="64"/>
      <c r="T131" s="64"/>
      <c r="U131" s="65"/>
    </row>
    <row r="132" spans="2:21" x14ac:dyDescent="0.3">
      <c r="B132" s="63"/>
      <c r="C132" s="64"/>
      <c r="D132" s="64"/>
      <c r="E132" s="64"/>
      <c r="F132" s="64"/>
      <c r="G132" s="64"/>
      <c r="H132" s="64"/>
      <c r="I132" s="64"/>
      <c r="J132" s="64"/>
      <c r="K132" s="64"/>
      <c r="L132" s="64"/>
      <c r="M132" s="64"/>
      <c r="N132" s="64"/>
      <c r="O132" s="64"/>
      <c r="P132" s="64"/>
      <c r="Q132" s="64"/>
      <c r="R132" s="64"/>
      <c r="S132" s="64"/>
      <c r="T132" s="64"/>
      <c r="U132" s="65"/>
    </row>
    <row r="133" spans="2:21" x14ac:dyDescent="0.3">
      <c r="B133" s="63"/>
      <c r="C133" s="64"/>
      <c r="D133" s="64"/>
      <c r="E133" s="64"/>
      <c r="F133" s="64"/>
      <c r="G133" s="64"/>
      <c r="H133" s="64"/>
      <c r="I133" s="64"/>
      <c r="J133" s="64"/>
      <c r="K133" s="64"/>
      <c r="L133" s="64"/>
      <c r="M133" s="64"/>
      <c r="N133" s="64"/>
      <c r="O133" s="64"/>
      <c r="P133" s="64"/>
      <c r="Q133" s="64"/>
      <c r="R133" s="64"/>
      <c r="S133" s="64"/>
      <c r="T133" s="64"/>
      <c r="U133" s="65"/>
    </row>
    <row r="134" spans="2:21" x14ac:dyDescent="0.3">
      <c r="B134" s="63"/>
      <c r="C134" s="64"/>
      <c r="D134" s="64"/>
      <c r="E134" s="64"/>
      <c r="F134" s="64"/>
      <c r="G134" s="64"/>
      <c r="H134" s="64"/>
      <c r="I134" s="64"/>
      <c r="J134" s="64"/>
      <c r="K134" s="64"/>
      <c r="L134" s="64"/>
      <c r="M134" s="64"/>
      <c r="N134" s="64"/>
      <c r="O134" s="64"/>
      <c r="P134" s="64"/>
      <c r="Q134" s="64"/>
      <c r="R134" s="64"/>
      <c r="S134" s="64"/>
      <c r="T134" s="64"/>
      <c r="U134" s="65"/>
    </row>
    <row r="135" spans="2:21" ht="17.25" thickBot="1" x14ac:dyDescent="0.35">
      <c r="B135" s="66"/>
      <c r="C135" s="67"/>
      <c r="D135" s="67"/>
      <c r="E135" s="67"/>
      <c r="F135" s="67"/>
      <c r="G135" s="67"/>
      <c r="H135" s="67"/>
      <c r="I135" s="67"/>
      <c r="J135" s="67"/>
      <c r="K135" s="67"/>
      <c r="L135" s="67"/>
      <c r="M135" s="67"/>
      <c r="N135" s="67"/>
      <c r="O135" s="67"/>
      <c r="P135" s="67"/>
      <c r="Q135" s="67"/>
      <c r="R135" s="67"/>
      <c r="S135" s="67"/>
      <c r="T135" s="67"/>
      <c r="U135" s="68"/>
    </row>
    <row r="136" spans="2:21" ht="17.25" thickTop="1" x14ac:dyDescent="0.3"/>
  </sheetData>
  <mergeCells count="23">
    <mergeCell ref="Q20:S22"/>
    <mergeCell ref="C23:E24"/>
    <mergeCell ref="J23:L24"/>
    <mergeCell ref="Q23:S24"/>
    <mergeCell ref="B115:D115"/>
    <mergeCell ref="B27:D27"/>
    <mergeCell ref="B30:D30"/>
    <mergeCell ref="B49:D49"/>
    <mergeCell ref="C20:E22"/>
    <mergeCell ref="J20:L22"/>
    <mergeCell ref="B118:D118"/>
    <mergeCell ref="B52:D52"/>
    <mergeCell ref="B71:D71"/>
    <mergeCell ref="B74:D74"/>
    <mergeCell ref="B93:D93"/>
    <mergeCell ref="B96:D96"/>
    <mergeCell ref="C8:T8"/>
    <mergeCell ref="C16:E17"/>
    <mergeCell ref="J16:L17"/>
    <mergeCell ref="B2:U3"/>
    <mergeCell ref="B4:D4"/>
    <mergeCell ref="B7:D7"/>
    <mergeCell ref="Q16:S17"/>
  </mergeCells>
  <pageMargins left="0.7" right="0.7" top="0.75" bottom="0.75" header="0.3" footer="0.3"/>
  <pageSetup orientation="portrait" horizontalDpi="4294967293" verticalDpi="0"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6"/>
  <sheetViews>
    <sheetView showGridLines="0" workbookViewId="0">
      <selection activeCell="B8" sqref="B8"/>
    </sheetView>
  </sheetViews>
  <sheetFormatPr baseColWidth="10" defaultRowHeight="15" x14ac:dyDescent="0.25"/>
  <cols>
    <col min="1" max="1" width="18.7109375" bestFit="1" customWidth="1"/>
    <col min="2" max="2" width="22.42578125" customWidth="1"/>
    <col min="3" max="3" width="9" customWidth="1"/>
    <col min="4" max="4" width="8.42578125" customWidth="1"/>
    <col min="5" max="5" width="12.5703125" bestFit="1" customWidth="1"/>
  </cols>
  <sheetData>
    <row r="1" spans="1:3" x14ac:dyDescent="0.25">
      <c r="A1" s="20" t="s">
        <v>81</v>
      </c>
      <c r="B1" t="s">
        <v>119</v>
      </c>
    </row>
    <row r="3" spans="1:3" x14ac:dyDescent="0.25">
      <c r="A3" s="20" t="s">
        <v>82</v>
      </c>
      <c r="B3" s="20" t="s">
        <v>92</v>
      </c>
    </row>
    <row r="4" spans="1:3" x14ac:dyDescent="0.25">
      <c r="A4" s="20" t="s">
        <v>6</v>
      </c>
      <c r="B4" t="s">
        <v>53</v>
      </c>
      <c r="C4" t="s">
        <v>54</v>
      </c>
    </row>
    <row r="5" spans="1:3" x14ac:dyDescent="0.25">
      <c r="A5" s="21">
        <v>2007</v>
      </c>
      <c r="B5" s="22">
        <v>1.67</v>
      </c>
      <c r="C5" s="22">
        <v>1.8</v>
      </c>
    </row>
    <row r="6" spans="1:3" x14ac:dyDescent="0.25">
      <c r="A6" s="21">
        <v>2008</v>
      </c>
      <c r="B6" s="22">
        <v>1.82</v>
      </c>
      <c r="C6" s="22">
        <v>1.92</v>
      </c>
    </row>
    <row r="7" spans="1:3" x14ac:dyDescent="0.25">
      <c r="A7" s="21">
        <v>2009</v>
      </c>
      <c r="B7" s="22">
        <v>1.9</v>
      </c>
      <c r="C7" s="22">
        <v>1.96</v>
      </c>
    </row>
    <row r="8" spans="1:3" x14ac:dyDescent="0.25">
      <c r="A8" s="21">
        <v>2010</v>
      </c>
      <c r="B8" s="22">
        <v>2.04</v>
      </c>
      <c r="C8" s="22">
        <v>2.0699999999999998</v>
      </c>
    </row>
    <row r="9" spans="1:3" x14ac:dyDescent="0.25">
      <c r="A9" s="21">
        <v>2011</v>
      </c>
      <c r="B9" s="22">
        <v>2.38</v>
      </c>
      <c r="C9" s="22">
        <v>2.34</v>
      </c>
    </row>
    <row r="10" spans="1:3" x14ac:dyDescent="0.25">
      <c r="A10" s="21">
        <v>2012</v>
      </c>
      <c r="B10" s="22">
        <v>2.61</v>
      </c>
      <c r="C10" s="22">
        <v>2.74</v>
      </c>
    </row>
    <row r="11" spans="1:3" x14ac:dyDescent="0.25">
      <c r="A11" s="21">
        <v>2013</v>
      </c>
      <c r="B11" s="22">
        <v>2.75</v>
      </c>
      <c r="C11" s="22">
        <v>2.8</v>
      </c>
    </row>
    <row r="12" spans="1:3" x14ac:dyDescent="0.25">
      <c r="A12" s="21">
        <v>2014</v>
      </c>
      <c r="B12" s="22">
        <v>2.92</v>
      </c>
      <c r="C12" s="22">
        <v>2.97</v>
      </c>
    </row>
    <row r="13" spans="1:3" x14ac:dyDescent="0.25">
      <c r="A13" s="21">
        <v>2015</v>
      </c>
      <c r="B13" s="22">
        <v>2.98</v>
      </c>
      <c r="C13" s="22">
        <v>3.07</v>
      </c>
    </row>
    <row r="14" spans="1:3" x14ac:dyDescent="0.25">
      <c r="A14" s="21">
        <v>2016</v>
      </c>
      <c r="B14" s="22">
        <v>3.25</v>
      </c>
      <c r="C14" s="22">
        <v>3.3</v>
      </c>
    </row>
    <row r="15" spans="1:3" x14ac:dyDescent="0.25">
      <c r="A15" s="21">
        <v>2017</v>
      </c>
      <c r="B15" s="22">
        <v>3.37</v>
      </c>
      <c r="C15" s="22">
        <v>3.44</v>
      </c>
    </row>
    <row r="16" spans="1:3" x14ac:dyDescent="0.25">
      <c r="A16" s="21">
        <v>2018</v>
      </c>
      <c r="B16" s="22">
        <v>3.47</v>
      </c>
      <c r="C16" s="22">
        <v>3.59</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162"/>
  <sheetViews>
    <sheetView topLeftCell="A9" workbookViewId="0">
      <selection activeCell="D28" sqref="D28"/>
    </sheetView>
  </sheetViews>
  <sheetFormatPr baseColWidth="10" defaultRowHeight="15" x14ac:dyDescent="0.25"/>
  <sheetData>
    <row r="1" spans="5:17" x14ac:dyDescent="0.25">
      <c r="E1" t="s">
        <v>270</v>
      </c>
      <c r="F1" t="s">
        <v>271</v>
      </c>
    </row>
    <row r="2" spans="5:17" x14ac:dyDescent="0.25">
      <c r="F2">
        <v>2007</v>
      </c>
      <c r="G2">
        <v>2008</v>
      </c>
      <c r="H2">
        <v>2009</v>
      </c>
      <c r="I2">
        <v>2010</v>
      </c>
      <c r="J2">
        <v>2011</v>
      </c>
      <c r="K2">
        <v>2012</v>
      </c>
      <c r="L2">
        <v>2013</v>
      </c>
      <c r="M2">
        <v>2014</v>
      </c>
      <c r="N2">
        <v>2015</v>
      </c>
      <c r="O2">
        <v>2016</v>
      </c>
      <c r="P2">
        <v>2017</v>
      </c>
      <c r="Q2">
        <v>2018</v>
      </c>
    </row>
    <row r="3" spans="5:17" x14ac:dyDescent="0.25">
      <c r="E3" t="s">
        <v>117</v>
      </c>
      <c r="F3">
        <v>1.79</v>
      </c>
      <c r="G3">
        <v>1.92</v>
      </c>
      <c r="H3">
        <v>2.0099999999999998</v>
      </c>
      <c r="I3">
        <v>2.19</v>
      </c>
      <c r="J3">
        <v>2.4900000000000002</v>
      </c>
      <c r="K3">
        <v>2.73</v>
      </c>
      <c r="L3">
        <v>2.87</v>
      </c>
      <c r="M3">
        <v>3.05</v>
      </c>
      <c r="N3">
        <v>3.15</v>
      </c>
      <c r="O3">
        <v>3.5</v>
      </c>
      <c r="P3">
        <v>3.66</v>
      </c>
      <c r="Q3">
        <v>3.72</v>
      </c>
    </row>
    <row r="4" spans="5:17" x14ac:dyDescent="0.25">
      <c r="E4" t="s">
        <v>118</v>
      </c>
      <c r="F4">
        <v>2.73</v>
      </c>
      <c r="G4">
        <v>2.89</v>
      </c>
      <c r="H4">
        <v>3.05</v>
      </c>
      <c r="I4">
        <v>3.23</v>
      </c>
      <c r="J4">
        <v>3.38</v>
      </c>
      <c r="K4">
        <v>3.7</v>
      </c>
      <c r="L4">
        <v>4.01</v>
      </c>
      <c r="M4">
        <v>4.3099999999999996</v>
      </c>
      <c r="N4">
        <v>4.58</v>
      </c>
      <c r="O4">
        <v>5.0199999999999996</v>
      </c>
      <c r="P4">
        <v>5.31</v>
      </c>
      <c r="Q4">
        <v>5.37</v>
      </c>
    </row>
    <row r="5" spans="5:17" x14ac:dyDescent="0.25">
      <c r="E5" t="s">
        <v>119</v>
      </c>
      <c r="F5">
        <v>1.71</v>
      </c>
      <c r="G5">
        <v>1.85</v>
      </c>
      <c r="H5">
        <v>1.92</v>
      </c>
      <c r="I5">
        <v>2.0499999999999998</v>
      </c>
      <c r="J5">
        <v>2.37</v>
      </c>
      <c r="K5">
        <v>2.66</v>
      </c>
      <c r="L5">
        <v>2.77</v>
      </c>
      <c r="M5">
        <v>2.94</v>
      </c>
      <c r="N5">
        <v>3.02</v>
      </c>
      <c r="O5">
        <v>3.27</v>
      </c>
      <c r="P5">
        <v>3.39</v>
      </c>
      <c r="Q5">
        <v>3.51</v>
      </c>
    </row>
    <row r="6" spans="5:17" x14ac:dyDescent="0.25">
      <c r="E6" t="s">
        <v>120</v>
      </c>
      <c r="F6">
        <v>0.62</v>
      </c>
      <c r="G6">
        <v>0.7</v>
      </c>
      <c r="H6">
        <v>0.71</v>
      </c>
      <c r="I6">
        <v>0.79</v>
      </c>
      <c r="J6">
        <v>0.92</v>
      </c>
      <c r="K6">
        <v>1.06</v>
      </c>
      <c r="L6">
        <v>1.18</v>
      </c>
      <c r="M6">
        <v>1.31</v>
      </c>
      <c r="N6">
        <v>1.45</v>
      </c>
      <c r="O6">
        <v>1.43</v>
      </c>
      <c r="P6">
        <v>1.6</v>
      </c>
      <c r="Q6">
        <v>1.6</v>
      </c>
    </row>
    <row r="7" spans="5:17" x14ac:dyDescent="0.25">
      <c r="E7" t="s">
        <v>237</v>
      </c>
      <c r="F7">
        <v>1.8</v>
      </c>
      <c r="G7">
        <v>1.94</v>
      </c>
      <c r="H7">
        <v>2.04</v>
      </c>
      <c r="I7">
        <v>2.23</v>
      </c>
      <c r="J7">
        <v>2.54</v>
      </c>
      <c r="K7">
        <v>2.74</v>
      </c>
      <c r="L7">
        <v>2.9</v>
      </c>
      <c r="M7">
        <v>3.08</v>
      </c>
      <c r="N7">
        <v>3.2</v>
      </c>
      <c r="O7">
        <v>3.53</v>
      </c>
      <c r="P7">
        <v>3.65</v>
      </c>
      <c r="Q7">
        <v>3.72</v>
      </c>
    </row>
    <row r="8" spans="5:17" x14ac:dyDescent="0.25">
      <c r="E8" t="s">
        <v>118</v>
      </c>
      <c r="F8">
        <v>2.77</v>
      </c>
      <c r="G8">
        <v>2.85</v>
      </c>
      <c r="H8">
        <v>3.07</v>
      </c>
      <c r="I8">
        <v>3.37</v>
      </c>
      <c r="J8">
        <v>3.43</v>
      </c>
      <c r="K8">
        <v>3.72</v>
      </c>
      <c r="L8">
        <v>4.1100000000000003</v>
      </c>
      <c r="M8">
        <v>4.38</v>
      </c>
      <c r="N8">
        <v>4.76</v>
      </c>
      <c r="O8">
        <v>5.07</v>
      </c>
      <c r="P8">
        <v>5.1100000000000003</v>
      </c>
      <c r="Q8">
        <v>5.24</v>
      </c>
    </row>
    <row r="9" spans="5:17" x14ac:dyDescent="0.25">
      <c r="E9" t="s">
        <v>119</v>
      </c>
      <c r="F9">
        <v>1.67</v>
      </c>
      <c r="G9">
        <v>1.82</v>
      </c>
      <c r="H9">
        <v>1.9</v>
      </c>
      <c r="I9">
        <v>2.04</v>
      </c>
      <c r="J9">
        <v>2.38</v>
      </c>
      <c r="K9">
        <v>2.61</v>
      </c>
      <c r="L9">
        <v>2.75</v>
      </c>
      <c r="M9">
        <v>2.92</v>
      </c>
      <c r="N9">
        <v>2.98</v>
      </c>
      <c r="O9">
        <v>3.25</v>
      </c>
      <c r="P9">
        <v>3.37</v>
      </c>
      <c r="Q9">
        <v>3.47</v>
      </c>
    </row>
    <row r="10" spans="5:17" x14ac:dyDescent="0.25">
      <c r="E10" t="s">
        <v>120</v>
      </c>
      <c r="F10">
        <v>0.94</v>
      </c>
      <c r="G10">
        <v>1.1100000000000001</v>
      </c>
      <c r="H10">
        <v>1.1499999999999999</v>
      </c>
      <c r="I10">
        <v>1.2</v>
      </c>
      <c r="J10">
        <v>1.5</v>
      </c>
      <c r="K10">
        <v>1.57</v>
      </c>
      <c r="L10">
        <v>1.7</v>
      </c>
      <c r="M10">
        <v>1.81</v>
      </c>
      <c r="N10">
        <v>1.84</v>
      </c>
      <c r="O10">
        <v>1.84</v>
      </c>
      <c r="P10">
        <v>1.83</v>
      </c>
      <c r="Q10">
        <v>1.72</v>
      </c>
    </row>
    <row r="11" spans="5:17" x14ac:dyDescent="0.25">
      <c r="E11" t="s">
        <v>238</v>
      </c>
      <c r="F11">
        <v>1.76</v>
      </c>
      <c r="G11">
        <v>1.9</v>
      </c>
      <c r="H11">
        <v>1.98</v>
      </c>
      <c r="I11">
        <v>2.12</v>
      </c>
      <c r="J11">
        <v>2.41</v>
      </c>
      <c r="K11">
        <v>2.72</v>
      </c>
      <c r="L11">
        <v>2.83</v>
      </c>
      <c r="M11">
        <v>3.01</v>
      </c>
      <c r="N11">
        <v>3.1</v>
      </c>
      <c r="O11">
        <v>3.44</v>
      </c>
      <c r="P11">
        <v>3.68</v>
      </c>
      <c r="Q11">
        <v>3.73</v>
      </c>
    </row>
    <row r="12" spans="5:17" x14ac:dyDescent="0.25">
      <c r="E12" t="s">
        <v>118</v>
      </c>
      <c r="F12">
        <v>2.69</v>
      </c>
      <c r="G12">
        <v>2.94</v>
      </c>
      <c r="H12">
        <v>3.03</v>
      </c>
      <c r="I12">
        <v>3.13</v>
      </c>
      <c r="J12">
        <v>3.35</v>
      </c>
      <c r="K12">
        <v>3.68</v>
      </c>
      <c r="L12">
        <v>3.92</v>
      </c>
      <c r="M12">
        <v>4.24</v>
      </c>
      <c r="N12">
        <v>4.3499999999999996</v>
      </c>
      <c r="O12">
        <v>4.96</v>
      </c>
      <c r="P12">
        <v>5.58</v>
      </c>
      <c r="Q12">
        <v>5.47</v>
      </c>
    </row>
    <row r="13" spans="5:17" x14ac:dyDescent="0.25">
      <c r="E13" t="s">
        <v>119</v>
      </c>
      <c r="F13">
        <v>1.8</v>
      </c>
      <c r="G13">
        <v>1.92</v>
      </c>
      <c r="H13">
        <v>1.96</v>
      </c>
      <c r="I13">
        <v>2.0699999999999998</v>
      </c>
      <c r="J13">
        <v>2.34</v>
      </c>
      <c r="K13">
        <v>2.74</v>
      </c>
      <c r="L13">
        <v>2.8</v>
      </c>
      <c r="M13">
        <v>2.97</v>
      </c>
      <c r="N13">
        <v>3.07</v>
      </c>
      <c r="O13">
        <v>3.3</v>
      </c>
      <c r="P13">
        <v>3.44</v>
      </c>
      <c r="Q13">
        <v>3.59</v>
      </c>
    </row>
    <row r="14" spans="5:17" x14ac:dyDescent="0.25">
      <c r="E14" t="s">
        <v>120</v>
      </c>
      <c r="F14">
        <v>0.61</v>
      </c>
      <c r="G14">
        <v>0.66</v>
      </c>
      <c r="H14">
        <v>0.67</v>
      </c>
      <c r="I14">
        <v>0.75</v>
      </c>
      <c r="J14">
        <v>0.85</v>
      </c>
      <c r="K14">
        <v>1.01</v>
      </c>
      <c r="L14">
        <v>1.1200000000000001</v>
      </c>
      <c r="M14">
        <v>1.25</v>
      </c>
      <c r="N14">
        <v>1.38</v>
      </c>
      <c r="O14">
        <v>1.37</v>
      </c>
      <c r="P14">
        <v>1.57</v>
      </c>
      <c r="Q14">
        <v>1.59</v>
      </c>
    </row>
    <row r="18" spans="2:12" x14ac:dyDescent="0.25">
      <c r="B18" t="s">
        <v>272</v>
      </c>
      <c r="C18" t="s">
        <v>81</v>
      </c>
      <c r="D18" t="s">
        <v>123</v>
      </c>
      <c r="E18" t="s">
        <v>53</v>
      </c>
      <c r="F18" t="s">
        <v>54</v>
      </c>
      <c r="I18" t="s">
        <v>272</v>
      </c>
      <c r="J18" t="s">
        <v>81</v>
      </c>
      <c r="K18" t="s">
        <v>115</v>
      </c>
      <c r="L18" t="s">
        <v>77</v>
      </c>
    </row>
    <row r="19" spans="2:12" x14ac:dyDescent="0.25">
      <c r="B19">
        <v>2007</v>
      </c>
      <c r="C19" t="s">
        <v>117</v>
      </c>
      <c r="D19" s="77">
        <v>1.79</v>
      </c>
      <c r="E19" s="77">
        <v>1.8</v>
      </c>
      <c r="F19" s="77">
        <v>1.76</v>
      </c>
      <c r="I19">
        <v>2007</v>
      </c>
      <c r="J19" t="s">
        <v>117</v>
      </c>
      <c r="K19" t="s">
        <v>123</v>
      </c>
      <c r="L19" s="77">
        <v>1.79</v>
      </c>
    </row>
    <row r="20" spans="2:12" x14ac:dyDescent="0.25">
      <c r="B20">
        <v>2008</v>
      </c>
      <c r="C20" t="s">
        <v>117</v>
      </c>
      <c r="D20" s="77">
        <v>1.92</v>
      </c>
      <c r="E20" s="77">
        <v>1.94</v>
      </c>
      <c r="F20" s="77">
        <v>1.9</v>
      </c>
      <c r="I20">
        <v>2008</v>
      </c>
      <c r="J20" t="s">
        <v>117</v>
      </c>
      <c r="K20" t="s">
        <v>123</v>
      </c>
      <c r="L20" s="77">
        <v>1.92</v>
      </c>
    </row>
    <row r="21" spans="2:12" x14ac:dyDescent="0.25">
      <c r="B21">
        <v>2009</v>
      </c>
      <c r="C21" t="s">
        <v>117</v>
      </c>
      <c r="D21" s="77">
        <v>2.0099999999999998</v>
      </c>
      <c r="E21" s="77">
        <v>2.04</v>
      </c>
      <c r="F21" s="77">
        <v>1.98</v>
      </c>
      <c r="I21">
        <v>2009</v>
      </c>
      <c r="J21" t="s">
        <v>117</v>
      </c>
      <c r="K21" t="s">
        <v>123</v>
      </c>
      <c r="L21" s="77">
        <v>2.0099999999999998</v>
      </c>
    </row>
    <row r="22" spans="2:12" x14ac:dyDescent="0.25">
      <c r="B22">
        <v>2010</v>
      </c>
      <c r="C22" t="s">
        <v>117</v>
      </c>
      <c r="D22" s="77">
        <v>2.19</v>
      </c>
      <c r="E22" s="77">
        <v>2.23</v>
      </c>
      <c r="F22" s="77">
        <v>2.12</v>
      </c>
      <c r="I22">
        <v>2010</v>
      </c>
      <c r="J22" t="s">
        <v>117</v>
      </c>
      <c r="K22" t="s">
        <v>123</v>
      </c>
      <c r="L22" s="77">
        <v>2.19</v>
      </c>
    </row>
    <row r="23" spans="2:12" x14ac:dyDescent="0.25">
      <c r="B23">
        <v>2011</v>
      </c>
      <c r="C23" t="s">
        <v>117</v>
      </c>
      <c r="D23" s="77">
        <v>2.4900000000000002</v>
      </c>
      <c r="E23" s="77">
        <v>2.54</v>
      </c>
      <c r="F23" s="77">
        <v>2.41</v>
      </c>
      <c r="I23">
        <v>2011</v>
      </c>
      <c r="J23" t="s">
        <v>117</v>
      </c>
      <c r="K23" t="s">
        <v>123</v>
      </c>
      <c r="L23" s="77">
        <v>2.4900000000000002</v>
      </c>
    </row>
    <row r="24" spans="2:12" x14ac:dyDescent="0.25">
      <c r="B24">
        <v>2012</v>
      </c>
      <c r="C24" t="s">
        <v>117</v>
      </c>
      <c r="D24" s="77">
        <v>2.73</v>
      </c>
      <c r="E24" s="77">
        <v>2.74</v>
      </c>
      <c r="F24" s="77">
        <v>2.72</v>
      </c>
      <c r="I24">
        <v>2012</v>
      </c>
      <c r="J24" t="s">
        <v>117</v>
      </c>
      <c r="K24" t="s">
        <v>123</v>
      </c>
      <c r="L24" s="77">
        <v>2.73</v>
      </c>
    </row>
    <row r="25" spans="2:12" x14ac:dyDescent="0.25">
      <c r="B25">
        <v>2013</v>
      </c>
      <c r="C25" t="s">
        <v>117</v>
      </c>
      <c r="D25" s="77">
        <v>2.87</v>
      </c>
      <c r="E25" s="77">
        <v>2.9</v>
      </c>
      <c r="F25" s="77">
        <v>2.83</v>
      </c>
      <c r="I25">
        <v>2013</v>
      </c>
      <c r="J25" t="s">
        <v>117</v>
      </c>
      <c r="K25" t="s">
        <v>123</v>
      </c>
      <c r="L25" s="77">
        <v>2.87</v>
      </c>
    </row>
    <row r="26" spans="2:12" x14ac:dyDescent="0.25">
      <c r="B26">
        <v>2014</v>
      </c>
      <c r="C26" t="s">
        <v>117</v>
      </c>
      <c r="D26" s="77">
        <v>3.05</v>
      </c>
      <c r="E26" s="77">
        <v>3.08</v>
      </c>
      <c r="F26" s="77">
        <v>3.01</v>
      </c>
      <c r="I26">
        <v>2014</v>
      </c>
      <c r="J26" t="s">
        <v>117</v>
      </c>
      <c r="K26" t="s">
        <v>123</v>
      </c>
      <c r="L26" s="77">
        <v>3.05</v>
      </c>
    </row>
    <row r="27" spans="2:12" x14ac:dyDescent="0.25">
      <c r="B27">
        <v>2015</v>
      </c>
      <c r="C27" t="s">
        <v>117</v>
      </c>
      <c r="D27" s="77">
        <v>3.15</v>
      </c>
      <c r="E27" s="77">
        <v>3.2</v>
      </c>
      <c r="F27" s="77">
        <v>3.1</v>
      </c>
      <c r="I27">
        <v>2015</v>
      </c>
      <c r="J27" t="s">
        <v>117</v>
      </c>
      <c r="K27" t="s">
        <v>123</v>
      </c>
      <c r="L27" s="77">
        <v>3.15</v>
      </c>
    </row>
    <row r="28" spans="2:12" x14ac:dyDescent="0.25">
      <c r="B28">
        <v>2016</v>
      </c>
      <c r="C28" t="s">
        <v>117</v>
      </c>
      <c r="D28" s="77">
        <v>3.5</v>
      </c>
      <c r="E28" s="77">
        <v>3.53</v>
      </c>
      <c r="F28" s="77">
        <v>3.44</v>
      </c>
      <c r="I28">
        <v>2016</v>
      </c>
      <c r="J28" t="s">
        <v>117</v>
      </c>
      <c r="K28" t="s">
        <v>123</v>
      </c>
      <c r="L28" s="77">
        <v>3.5</v>
      </c>
    </row>
    <row r="29" spans="2:12" x14ac:dyDescent="0.25">
      <c r="B29">
        <v>2017</v>
      </c>
      <c r="C29" t="s">
        <v>117</v>
      </c>
      <c r="D29" s="77">
        <v>3.66</v>
      </c>
      <c r="E29" s="77">
        <v>3.65</v>
      </c>
      <c r="F29" s="77">
        <v>3.68</v>
      </c>
      <c r="I29">
        <v>2017</v>
      </c>
      <c r="J29" t="s">
        <v>117</v>
      </c>
      <c r="K29" t="s">
        <v>123</v>
      </c>
      <c r="L29" s="77">
        <v>3.66</v>
      </c>
    </row>
    <row r="30" spans="2:12" x14ac:dyDescent="0.25">
      <c r="B30">
        <v>2018</v>
      </c>
      <c r="C30" t="s">
        <v>117</v>
      </c>
      <c r="D30" s="77">
        <v>3.72</v>
      </c>
      <c r="E30" s="77">
        <v>3.72</v>
      </c>
      <c r="F30" s="77">
        <v>3.73</v>
      </c>
      <c r="I30">
        <v>2018</v>
      </c>
      <c r="J30" t="s">
        <v>117</v>
      </c>
      <c r="K30" t="s">
        <v>123</v>
      </c>
      <c r="L30" s="77">
        <v>3.72</v>
      </c>
    </row>
    <row r="31" spans="2:12" x14ac:dyDescent="0.25">
      <c r="B31">
        <v>2007</v>
      </c>
      <c r="C31" t="s">
        <v>118</v>
      </c>
      <c r="D31" s="77">
        <v>2.73</v>
      </c>
      <c r="E31" s="77">
        <v>2.77</v>
      </c>
      <c r="F31" s="77">
        <v>2.69</v>
      </c>
      <c r="I31">
        <v>2007</v>
      </c>
      <c r="J31" t="s">
        <v>118</v>
      </c>
      <c r="K31" t="s">
        <v>123</v>
      </c>
      <c r="L31" s="77">
        <v>2.73</v>
      </c>
    </row>
    <row r="32" spans="2:12" x14ac:dyDescent="0.25">
      <c r="B32">
        <v>2008</v>
      </c>
      <c r="C32" t="s">
        <v>118</v>
      </c>
      <c r="D32" s="77">
        <v>2.89</v>
      </c>
      <c r="E32" s="77">
        <v>2.85</v>
      </c>
      <c r="F32" s="77">
        <v>2.94</v>
      </c>
      <c r="I32">
        <v>2008</v>
      </c>
      <c r="J32" t="s">
        <v>118</v>
      </c>
      <c r="K32" t="s">
        <v>123</v>
      </c>
      <c r="L32" s="77">
        <v>2.89</v>
      </c>
    </row>
    <row r="33" spans="2:12" x14ac:dyDescent="0.25">
      <c r="B33">
        <v>2009</v>
      </c>
      <c r="C33" t="s">
        <v>118</v>
      </c>
      <c r="D33" s="77">
        <v>3.05</v>
      </c>
      <c r="E33" s="77">
        <v>3.07</v>
      </c>
      <c r="F33" s="77">
        <v>3.03</v>
      </c>
      <c r="I33">
        <v>2009</v>
      </c>
      <c r="J33" t="s">
        <v>118</v>
      </c>
      <c r="K33" t="s">
        <v>123</v>
      </c>
      <c r="L33" s="77">
        <v>3.05</v>
      </c>
    </row>
    <row r="34" spans="2:12" x14ac:dyDescent="0.25">
      <c r="B34">
        <v>2010</v>
      </c>
      <c r="C34" t="s">
        <v>118</v>
      </c>
      <c r="D34" s="77">
        <v>3.23</v>
      </c>
      <c r="E34" s="77">
        <v>3.37</v>
      </c>
      <c r="F34" s="77">
        <v>3.13</v>
      </c>
      <c r="I34">
        <v>2010</v>
      </c>
      <c r="J34" t="s">
        <v>118</v>
      </c>
      <c r="K34" t="s">
        <v>123</v>
      </c>
      <c r="L34" s="77">
        <v>3.23</v>
      </c>
    </row>
    <row r="35" spans="2:12" x14ac:dyDescent="0.25">
      <c r="B35">
        <v>2011</v>
      </c>
      <c r="C35" t="s">
        <v>118</v>
      </c>
      <c r="D35" s="77">
        <v>3.38</v>
      </c>
      <c r="E35" s="77">
        <v>3.43</v>
      </c>
      <c r="F35" s="77">
        <v>3.35</v>
      </c>
      <c r="I35">
        <v>2011</v>
      </c>
      <c r="J35" t="s">
        <v>118</v>
      </c>
      <c r="K35" t="s">
        <v>123</v>
      </c>
      <c r="L35" s="77">
        <v>3.38</v>
      </c>
    </row>
    <row r="36" spans="2:12" x14ac:dyDescent="0.25">
      <c r="B36">
        <v>2012</v>
      </c>
      <c r="C36" t="s">
        <v>118</v>
      </c>
      <c r="D36" s="77">
        <v>3.7</v>
      </c>
      <c r="E36" s="77">
        <v>3.72</v>
      </c>
      <c r="F36" s="77">
        <v>3.68</v>
      </c>
      <c r="I36">
        <v>2012</v>
      </c>
      <c r="J36" t="s">
        <v>118</v>
      </c>
      <c r="K36" t="s">
        <v>123</v>
      </c>
      <c r="L36" s="77">
        <v>3.7</v>
      </c>
    </row>
    <row r="37" spans="2:12" x14ac:dyDescent="0.25">
      <c r="B37">
        <v>2013</v>
      </c>
      <c r="C37" t="s">
        <v>118</v>
      </c>
      <c r="D37" s="77">
        <v>4.01</v>
      </c>
      <c r="E37" s="77">
        <v>4.1100000000000003</v>
      </c>
      <c r="F37" s="77">
        <v>3.92</v>
      </c>
      <c r="I37">
        <v>2013</v>
      </c>
      <c r="J37" t="s">
        <v>118</v>
      </c>
      <c r="K37" t="s">
        <v>123</v>
      </c>
      <c r="L37" s="77">
        <v>4.01</v>
      </c>
    </row>
    <row r="38" spans="2:12" x14ac:dyDescent="0.25">
      <c r="B38">
        <v>2014</v>
      </c>
      <c r="C38" t="s">
        <v>118</v>
      </c>
      <c r="D38" s="77">
        <v>4.3099999999999996</v>
      </c>
      <c r="E38" s="77">
        <v>4.38</v>
      </c>
      <c r="F38" s="77">
        <v>4.24</v>
      </c>
      <c r="I38">
        <v>2014</v>
      </c>
      <c r="J38" t="s">
        <v>118</v>
      </c>
      <c r="K38" t="s">
        <v>123</v>
      </c>
      <c r="L38" s="77">
        <v>4.3099999999999996</v>
      </c>
    </row>
    <row r="39" spans="2:12" x14ac:dyDescent="0.25">
      <c r="B39">
        <v>2015</v>
      </c>
      <c r="C39" t="s">
        <v>118</v>
      </c>
      <c r="D39" s="77">
        <v>4.58</v>
      </c>
      <c r="E39" s="77">
        <v>4.76</v>
      </c>
      <c r="F39" s="77">
        <v>4.3499999999999996</v>
      </c>
      <c r="I39">
        <v>2015</v>
      </c>
      <c r="J39" t="s">
        <v>118</v>
      </c>
      <c r="K39" t="s">
        <v>123</v>
      </c>
      <c r="L39" s="77">
        <v>4.58</v>
      </c>
    </row>
    <row r="40" spans="2:12" x14ac:dyDescent="0.25">
      <c r="B40">
        <v>2016</v>
      </c>
      <c r="C40" t="s">
        <v>118</v>
      </c>
      <c r="D40" s="77">
        <v>5.0199999999999996</v>
      </c>
      <c r="E40" s="77">
        <v>5.07</v>
      </c>
      <c r="F40" s="77">
        <v>4.96</v>
      </c>
      <c r="I40">
        <v>2016</v>
      </c>
      <c r="J40" t="s">
        <v>118</v>
      </c>
      <c r="K40" t="s">
        <v>123</v>
      </c>
      <c r="L40" s="77">
        <v>5.0199999999999996</v>
      </c>
    </row>
    <row r="41" spans="2:12" x14ac:dyDescent="0.25">
      <c r="B41">
        <v>2017</v>
      </c>
      <c r="C41" t="s">
        <v>118</v>
      </c>
      <c r="D41" s="77">
        <v>5.31</v>
      </c>
      <c r="E41" s="77">
        <v>5.1100000000000003</v>
      </c>
      <c r="F41" s="77">
        <v>5.58</v>
      </c>
      <c r="I41">
        <v>2017</v>
      </c>
      <c r="J41" t="s">
        <v>118</v>
      </c>
      <c r="K41" t="s">
        <v>123</v>
      </c>
      <c r="L41" s="77">
        <v>5.31</v>
      </c>
    </row>
    <row r="42" spans="2:12" x14ac:dyDescent="0.25">
      <c r="B42">
        <v>2018</v>
      </c>
      <c r="C42" t="s">
        <v>118</v>
      </c>
      <c r="D42" s="77">
        <v>5.37</v>
      </c>
      <c r="E42" s="77">
        <v>5.24</v>
      </c>
      <c r="F42" s="77">
        <v>5.47</v>
      </c>
      <c r="I42">
        <v>2018</v>
      </c>
      <c r="J42" t="s">
        <v>118</v>
      </c>
      <c r="K42" t="s">
        <v>123</v>
      </c>
      <c r="L42" s="77">
        <v>5.37</v>
      </c>
    </row>
    <row r="43" spans="2:12" x14ac:dyDescent="0.25">
      <c r="B43">
        <v>2007</v>
      </c>
      <c r="C43" t="s">
        <v>119</v>
      </c>
      <c r="D43" s="77">
        <v>1.71</v>
      </c>
      <c r="E43" s="77">
        <v>1.67</v>
      </c>
      <c r="F43" s="77">
        <v>1.8</v>
      </c>
      <c r="I43">
        <v>2007</v>
      </c>
      <c r="J43" t="s">
        <v>119</v>
      </c>
      <c r="K43" t="s">
        <v>123</v>
      </c>
      <c r="L43" s="77">
        <v>1.71</v>
      </c>
    </row>
    <row r="44" spans="2:12" x14ac:dyDescent="0.25">
      <c r="B44">
        <v>2008</v>
      </c>
      <c r="C44" t="s">
        <v>119</v>
      </c>
      <c r="D44" s="77">
        <v>1.85</v>
      </c>
      <c r="E44" s="77">
        <v>1.82</v>
      </c>
      <c r="F44" s="77">
        <v>1.92</v>
      </c>
      <c r="I44">
        <v>2008</v>
      </c>
      <c r="J44" t="s">
        <v>119</v>
      </c>
      <c r="K44" t="s">
        <v>123</v>
      </c>
      <c r="L44" s="77">
        <v>1.85</v>
      </c>
    </row>
    <row r="45" spans="2:12" x14ac:dyDescent="0.25">
      <c r="B45">
        <v>2009</v>
      </c>
      <c r="C45" t="s">
        <v>119</v>
      </c>
      <c r="D45" s="77">
        <v>1.92</v>
      </c>
      <c r="E45" s="77">
        <v>1.9</v>
      </c>
      <c r="F45" s="77">
        <v>1.96</v>
      </c>
      <c r="I45">
        <v>2009</v>
      </c>
      <c r="J45" t="s">
        <v>119</v>
      </c>
      <c r="K45" t="s">
        <v>123</v>
      </c>
      <c r="L45" s="77">
        <v>1.92</v>
      </c>
    </row>
    <row r="46" spans="2:12" x14ac:dyDescent="0.25">
      <c r="B46">
        <v>2010</v>
      </c>
      <c r="C46" t="s">
        <v>119</v>
      </c>
      <c r="D46" s="77">
        <v>2.0499999999999998</v>
      </c>
      <c r="E46" s="77">
        <v>2.04</v>
      </c>
      <c r="F46" s="77">
        <v>2.0699999999999998</v>
      </c>
      <c r="I46">
        <v>2010</v>
      </c>
      <c r="J46" t="s">
        <v>119</v>
      </c>
      <c r="K46" t="s">
        <v>123</v>
      </c>
      <c r="L46" s="77">
        <v>2.0499999999999998</v>
      </c>
    </row>
    <row r="47" spans="2:12" x14ac:dyDescent="0.25">
      <c r="B47">
        <v>2011</v>
      </c>
      <c r="C47" t="s">
        <v>119</v>
      </c>
      <c r="D47" s="77">
        <v>2.37</v>
      </c>
      <c r="E47" s="77">
        <v>2.38</v>
      </c>
      <c r="F47" s="77">
        <v>2.34</v>
      </c>
      <c r="I47">
        <v>2011</v>
      </c>
      <c r="J47" t="s">
        <v>119</v>
      </c>
      <c r="K47" t="s">
        <v>123</v>
      </c>
      <c r="L47" s="77">
        <v>2.37</v>
      </c>
    </row>
    <row r="48" spans="2:12" x14ac:dyDescent="0.25">
      <c r="B48">
        <v>2012</v>
      </c>
      <c r="C48" t="s">
        <v>119</v>
      </c>
      <c r="D48" s="77">
        <v>2.66</v>
      </c>
      <c r="E48" s="77">
        <v>2.61</v>
      </c>
      <c r="F48" s="77">
        <v>2.74</v>
      </c>
      <c r="I48">
        <v>2012</v>
      </c>
      <c r="J48" t="s">
        <v>119</v>
      </c>
      <c r="K48" t="s">
        <v>123</v>
      </c>
      <c r="L48" s="77">
        <v>2.66</v>
      </c>
    </row>
    <row r="49" spans="2:12" x14ac:dyDescent="0.25">
      <c r="B49">
        <v>2013</v>
      </c>
      <c r="C49" t="s">
        <v>119</v>
      </c>
      <c r="D49" s="77">
        <v>2.77</v>
      </c>
      <c r="E49" s="77">
        <v>2.75</v>
      </c>
      <c r="F49" s="77">
        <v>2.8</v>
      </c>
      <c r="I49">
        <v>2013</v>
      </c>
      <c r="J49" t="s">
        <v>119</v>
      </c>
      <c r="K49" t="s">
        <v>123</v>
      </c>
      <c r="L49" s="77">
        <v>2.77</v>
      </c>
    </row>
    <row r="50" spans="2:12" x14ac:dyDescent="0.25">
      <c r="B50">
        <v>2014</v>
      </c>
      <c r="C50" t="s">
        <v>119</v>
      </c>
      <c r="D50" s="77">
        <v>2.94</v>
      </c>
      <c r="E50" s="77">
        <v>2.92</v>
      </c>
      <c r="F50" s="77">
        <v>2.97</v>
      </c>
      <c r="I50">
        <v>2014</v>
      </c>
      <c r="J50" t="s">
        <v>119</v>
      </c>
      <c r="K50" t="s">
        <v>123</v>
      </c>
      <c r="L50" s="77">
        <v>2.94</v>
      </c>
    </row>
    <row r="51" spans="2:12" x14ac:dyDescent="0.25">
      <c r="B51">
        <v>2015</v>
      </c>
      <c r="C51" t="s">
        <v>119</v>
      </c>
      <c r="D51" s="77">
        <v>3.02</v>
      </c>
      <c r="E51" s="77">
        <v>2.98</v>
      </c>
      <c r="F51" s="77">
        <v>3.07</v>
      </c>
      <c r="I51">
        <v>2015</v>
      </c>
      <c r="J51" t="s">
        <v>119</v>
      </c>
      <c r="K51" t="s">
        <v>123</v>
      </c>
      <c r="L51" s="77">
        <v>3.02</v>
      </c>
    </row>
    <row r="52" spans="2:12" x14ac:dyDescent="0.25">
      <c r="B52">
        <v>2016</v>
      </c>
      <c r="C52" t="s">
        <v>119</v>
      </c>
      <c r="D52" s="77">
        <v>3.27</v>
      </c>
      <c r="E52" s="77">
        <v>3.25</v>
      </c>
      <c r="F52" s="77">
        <v>3.3</v>
      </c>
      <c r="I52">
        <v>2016</v>
      </c>
      <c r="J52" t="s">
        <v>119</v>
      </c>
      <c r="K52" t="s">
        <v>123</v>
      </c>
      <c r="L52" s="77">
        <v>3.27</v>
      </c>
    </row>
    <row r="53" spans="2:12" x14ac:dyDescent="0.25">
      <c r="B53">
        <v>2017</v>
      </c>
      <c r="C53" t="s">
        <v>119</v>
      </c>
      <c r="D53" s="77">
        <v>3.39</v>
      </c>
      <c r="E53" s="77">
        <v>3.37</v>
      </c>
      <c r="F53" s="77">
        <v>3.44</v>
      </c>
      <c r="I53">
        <v>2017</v>
      </c>
      <c r="J53" t="s">
        <v>119</v>
      </c>
      <c r="K53" t="s">
        <v>123</v>
      </c>
      <c r="L53" s="77">
        <v>3.39</v>
      </c>
    </row>
    <row r="54" spans="2:12" x14ac:dyDescent="0.25">
      <c r="B54">
        <v>2018</v>
      </c>
      <c r="C54" t="s">
        <v>119</v>
      </c>
      <c r="D54" s="77">
        <v>3.51</v>
      </c>
      <c r="E54" s="77">
        <v>3.47</v>
      </c>
      <c r="F54" s="77">
        <v>3.59</v>
      </c>
      <c r="I54">
        <v>2018</v>
      </c>
      <c r="J54" t="s">
        <v>119</v>
      </c>
      <c r="K54" t="s">
        <v>123</v>
      </c>
      <c r="L54" s="77">
        <v>3.51</v>
      </c>
    </row>
    <row r="55" spans="2:12" x14ac:dyDescent="0.25">
      <c r="B55">
        <v>2007</v>
      </c>
      <c r="C55" t="s">
        <v>120</v>
      </c>
      <c r="D55" s="77">
        <v>0.62</v>
      </c>
      <c r="E55" s="77">
        <v>0.94</v>
      </c>
      <c r="F55" s="77">
        <v>0.61</v>
      </c>
      <c r="I55">
        <v>2007</v>
      </c>
      <c r="J55" t="s">
        <v>120</v>
      </c>
      <c r="K55" t="s">
        <v>123</v>
      </c>
      <c r="L55" s="77">
        <v>0.62</v>
      </c>
    </row>
    <row r="56" spans="2:12" x14ac:dyDescent="0.25">
      <c r="B56">
        <v>2008</v>
      </c>
      <c r="C56" t="s">
        <v>120</v>
      </c>
      <c r="D56" s="77">
        <v>0.7</v>
      </c>
      <c r="E56" s="77">
        <v>1.1100000000000001</v>
      </c>
      <c r="F56" s="77">
        <v>0.66</v>
      </c>
      <c r="I56">
        <v>2008</v>
      </c>
      <c r="J56" t="s">
        <v>120</v>
      </c>
      <c r="K56" t="s">
        <v>123</v>
      </c>
      <c r="L56" s="77">
        <v>0.7</v>
      </c>
    </row>
    <row r="57" spans="2:12" x14ac:dyDescent="0.25">
      <c r="B57">
        <v>2009</v>
      </c>
      <c r="C57" t="s">
        <v>120</v>
      </c>
      <c r="D57" s="77">
        <v>0.71</v>
      </c>
      <c r="E57" s="77">
        <v>1.1499999999999999</v>
      </c>
      <c r="F57" s="77">
        <v>0.67</v>
      </c>
      <c r="I57">
        <v>2009</v>
      </c>
      <c r="J57" t="s">
        <v>120</v>
      </c>
      <c r="K57" t="s">
        <v>123</v>
      </c>
      <c r="L57" s="77">
        <v>0.71</v>
      </c>
    </row>
    <row r="58" spans="2:12" x14ac:dyDescent="0.25">
      <c r="B58">
        <v>2010</v>
      </c>
      <c r="C58" t="s">
        <v>120</v>
      </c>
      <c r="D58" s="77">
        <v>0.79</v>
      </c>
      <c r="E58" s="77">
        <v>1.2</v>
      </c>
      <c r="F58" s="77">
        <v>0.75</v>
      </c>
      <c r="I58">
        <v>2010</v>
      </c>
      <c r="J58" t="s">
        <v>120</v>
      </c>
      <c r="K58" t="s">
        <v>123</v>
      </c>
      <c r="L58" s="77">
        <v>0.79</v>
      </c>
    </row>
    <row r="59" spans="2:12" x14ac:dyDescent="0.25">
      <c r="B59">
        <v>2011</v>
      </c>
      <c r="C59" t="s">
        <v>120</v>
      </c>
      <c r="D59" s="77">
        <v>0.92</v>
      </c>
      <c r="E59" s="77">
        <v>1.5</v>
      </c>
      <c r="F59" s="77">
        <v>0.85</v>
      </c>
      <c r="I59">
        <v>2011</v>
      </c>
      <c r="J59" t="s">
        <v>120</v>
      </c>
      <c r="K59" t="s">
        <v>123</v>
      </c>
      <c r="L59" s="77">
        <v>0.92</v>
      </c>
    </row>
    <row r="60" spans="2:12" x14ac:dyDescent="0.25">
      <c r="B60">
        <v>2012</v>
      </c>
      <c r="C60" t="s">
        <v>120</v>
      </c>
      <c r="D60" s="77">
        <v>1.06</v>
      </c>
      <c r="E60" s="77">
        <v>1.57</v>
      </c>
      <c r="F60" s="77">
        <v>1.01</v>
      </c>
      <c r="I60">
        <v>2012</v>
      </c>
      <c r="J60" t="s">
        <v>120</v>
      </c>
      <c r="K60" t="s">
        <v>123</v>
      </c>
      <c r="L60" s="77">
        <v>1.06</v>
      </c>
    </row>
    <row r="61" spans="2:12" x14ac:dyDescent="0.25">
      <c r="B61">
        <v>2013</v>
      </c>
      <c r="C61" t="s">
        <v>120</v>
      </c>
      <c r="D61" s="77">
        <v>1.18</v>
      </c>
      <c r="E61" s="77">
        <v>1.7</v>
      </c>
      <c r="F61" s="77">
        <v>1.1200000000000001</v>
      </c>
      <c r="I61">
        <v>2013</v>
      </c>
      <c r="J61" t="s">
        <v>120</v>
      </c>
      <c r="K61" t="s">
        <v>123</v>
      </c>
      <c r="L61" s="77">
        <v>1.18</v>
      </c>
    </row>
    <row r="62" spans="2:12" x14ac:dyDescent="0.25">
      <c r="B62">
        <v>2014</v>
      </c>
      <c r="C62" t="s">
        <v>120</v>
      </c>
      <c r="D62" s="77">
        <v>1.31</v>
      </c>
      <c r="E62" s="77">
        <v>1.81</v>
      </c>
      <c r="F62" s="77">
        <v>1.25</v>
      </c>
      <c r="I62">
        <v>2014</v>
      </c>
      <c r="J62" t="s">
        <v>120</v>
      </c>
      <c r="K62" t="s">
        <v>123</v>
      </c>
      <c r="L62" s="77">
        <v>1.31</v>
      </c>
    </row>
    <row r="63" spans="2:12" x14ac:dyDescent="0.25">
      <c r="B63">
        <v>2015</v>
      </c>
      <c r="C63" t="s">
        <v>120</v>
      </c>
      <c r="D63" s="77">
        <v>1.45</v>
      </c>
      <c r="E63" s="77">
        <v>1.84</v>
      </c>
      <c r="F63" s="77">
        <v>1.38</v>
      </c>
      <c r="I63">
        <v>2015</v>
      </c>
      <c r="J63" t="s">
        <v>120</v>
      </c>
      <c r="K63" t="s">
        <v>123</v>
      </c>
      <c r="L63" s="77">
        <v>1.45</v>
      </c>
    </row>
    <row r="64" spans="2:12" x14ac:dyDescent="0.25">
      <c r="B64">
        <v>2016</v>
      </c>
      <c r="C64" t="s">
        <v>120</v>
      </c>
      <c r="D64" s="77">
        <v>1.43</v>
      </c>
      <c r="E64" s="77">
        <v>1.84</v>
      </c>
      <c r="F64" s="77">
        <v>1.37</v>
      </c>
      <c r="I64">
        <v>2016</v>
      </c>
      <c r="J64" t="s">
        <v>120</v>
      </c>
      <c r="K64" t="s">
        <v>123</v>
      </c>
      <c r="L64" s="77">
        <v>1.43</v>
      </c>
    </row>
    <row r="65" spans="2:12" x14ac:dyDescent="0.25">
      <c r="B65">
        <v>2017</v>
      </c>
      <c r="C65" t="s">
        <v>120</v>
      </c>
      <c r="D65" s="77">
        <v>1.6</v>
      </c>
      <c r="E65" s="77">
        <v>1.83</v>
      </c>
      <c r="F65" s="77">
        <v>1.57</v>
      </c>
      <c r="I65">
        <v>2017</v>
      </c>
      <c r="J65" t="s">
        <v>120</v>
      </c>
      <c r="K65" t="s">
        <v>123</v>
      </c>
      <c r="L65" s="77">
        <v>1.6</v>
      </c>
    </row>
    <row r="66" spans="2:12" x14ac:dyDescent="0.25">
      <c r="B66">
        <v>2018</v>
      </c>
      <c r="C66" t="s">
        <v>120</v>
      </c>
      <c r="D66" s="77">
        <v>1.6</v>
      </c>
      <c r="E66" s="77">
        <v>1.72</v>
      </c>
      <c r="F66" s="77">
        <v>1.59</v>
      </c>
      <c r="I66">
        <v>2018</v>
      </c>
      <c r="J66" t="s">
        <v>120</v>
      </c>
      <c r="K66" t="s">
        <v>123</v>
      </c>
      <c r="L66" s="77">
        <v>1.6</v>
      </c>
    </row>
    <row r="67" spans="2:12" x14ac:dyDescent="0.25">
      <c r="I67">
        <v>2007</v>
      </c>
      <c r="J67" t="s">
        <v>117</v>
      </c>
      <c r="K67" t="s">
        <v>53</v>
      </c>
      <c r="L67" s="77">
        <v>1.8</v>
      </c>
    </row>
    <row r="68" spans="2:12" x14ac:dyDescent="0.25">
      <c r="I68">
        <v>2008</v>
      </c>
      <c r="J68" t="s">
        <v>117</v>
      </c>
      <c r="K68" t="s">
        <v>53</v>
      </c>
      <c r="L68" s="77">
        <v>1.94</v>
      </c>
    </row>
    <row r="69" spans="2:12" x14ac:dyDescent="0.25">
      <c r="I69">
        <v>2009</v>
      </c>
      <c r="J69" t="s">
        <v>117</v>
      </c>
      <c r="K69" t="s">
        <v>53</v>
      </c>
      <c r="L69" s="77">
        <v>2.04</v>
      </c>
    </row>
    <row r="70" spans="2:12" x14ac:dyDescent="0.25">
      <c r="I70">
        <v>2010</v>
      </c>
      <c r="J70" t="s">
        <v>117</v>
      </c>
      <c r="K70" t="s">
        <v>53</v>
      </c>
      <c r="L70" s="77">
        <v>2.23</v>
      </c>
    </row>
    <row r="71" spans="2:12" x14ac:dyDescent="0.25">
      <c r="I71">
        <v>2011</v>
      </c>
      <c r="J71" t="s">
        <v>117</v>
      </c>
      <c r="K71" t="s">
        <v>53</v>
      </c>
      <c r="L71" s="77">
        <v>2.54</v>
      </c>
    </row>
    <row r="72" spans="2:12" x14ac:dyDescent="0.25">
      <c r="I72">
        <v>2012</v>
      </c>
      <c r="J72" t="s">
        <v>117</v>
      </c>
      <c r="K72" t="s">
        <v>53</v>
      </c>
      <c r="L72" s="77">
        <v>2.74</v>
      </c>
    </row>
    <row r="73" spans="2:12" x14ac:dyDescent="0.25">
      <c r="I73">
        <v>2013</v>
      </c>
      <c r="J73" t="s">
        <v>117</v>
      </c>
      <c r="K73" t="s">
        <v>53</v>
      </c>
      <c r="L73" s="77">
        <v>2.9</v>
      </c>
    </row>
    <row r="74" spans="2:12" x14ac:dyDescent="0.25">
      <c r="I74">
        <v>2014</v>
      </c>
      <c r="J74" t="s">
        <v>117</v>
      </c>
      <c r="K74" t="s">
        <v>53</v>
      </c>
      <c r="L74" s="77">
        <v>3.08</v>
      </c>
    </row>
    <row r="75" spans="2:12" x14ac:dyDescent="0.25">
      <c r="I75">
        <v>2015</v>
      </c>
      <c r="J75" t="s">
        <v>117</v>
      </c>
      <c r="K75" t="s">
        <v>53</v>
      </c>
      <c r="L75" s="77">
        <v>3.2</v>
      </c>
    </row>
    <row r="76" spans="2:12" x14ac:dyDescent="0.25">
      <c r="I76">
        <v>2016</v>
      </c>
      <c r="J76" t="s">
        <v>117</v>
      </c>
      <c r="K76" t="s">
        <v>53</v>
      </c>
      <c r="L76" s="77">
        <v>3.53</v>
      </c>
    </row>
    <row r="77" spans="2:12" x14ac:dyDescent="0.25">
      <c r="I77">
        <v>2017</v>
      </c>
      <c r="J77" t="s">
        <v>117</v>
      </c>
      <c r="K77" t="s">
        <v>53</v>
      </c>
      <c r="L77" s="77">
        <v>3.65</v>
      </c>
    </row>
    <row r="78" spans="2:12" x14ac:dyDescent="0.25">
      <c r="I78">
        <v>2018</v>
      </c>
      <c r="J78" t="s">
        <v>117</v>
      </c>
      <c r="K78" t="s">
        <v>53</v>
      </c>
      <c r="L78" s="77">
        <v>3.72</v>
      </c>
    </row>
    <row r="79" spans="2:12" x14ac:dyDescent="0.25">
      <c r="I79">
        <v>2007</v>
      </c>
      <c r="J79" t="s">
        <v>118</v>
      </c>
      <c r="K79" t="s">
        <v>53</v>
      </c>
      <c r="L79" s="77">
        <v>2.77</v>
      </c>
    </row>
    <row r="80" spans="2:12" x14ac:dyDescent="0.25">
      <c r="I80">
        <v>2008</v>
      </c>
      <c r="J80" t="s">
        <v>118</v>
      </c>
      <c r="K80" t="s">
        <v>53</v>
      </c>
      <c r="L80" s="77">
        <v>2.85</v>
      </c>
    </row>
    <row r="81" spans="9:12" x14ac:dyDescent="0.25">
      <c r="I81">
        <v>2009</v>
      </c>
      <c r="J81" t="s">
        <v>118</v>
      </c>
      <c r="K81" t="s">
        <v>53</v>
      </c>
      <c r="L81" s="77">
        <v>3.07</v>
      </c>
    </row>
    <row r="82" spans="9:12" x14ac:dyDescent="0.25">
      <c r="I82">
        <v>2010</v>
      </c>
      <c r="J82" t="s">
        <v>118</v>
      </c>
      <c r="K82" t="s">
        <v>53</v>
      </c>
      <c r="L82" s="77">
        <v>3.37</v>
      </c>
    </row>
    <row r="83" spans="9:12" x14ac:dyDescent="0.25">
      <c r="I83">
        <v>2011</v>
      </c>
      <c r="J83" t="s">
        <v>118</v>
      </c>
      <c r="K83" t="s">
        <v>53</v>
      </c>
      <c r="L83" s="77">
        <v>3.43</v>
      </c>
    </row>
    <row r="84" spans="9:12" x14ac:dyDescent="0.25">
      <c r="I84">
        <v>2012</v>
      </c>
      <c r="J84" t="s">
        <v>118</v>
      </c>
      <c r="K84" t="s">
        <v>53</v>
      </c>
      <c r="L84" s="77">
        <v>3.72</v>
      </c>
    </row>
    <row r="85" spans="9:12" x14ac:dyDescent="0.25">
      <c r="I85">
        <v>2013</v>
      </c>
      <c r="J85" t="s">
        <v>118</v>
      </c>
      <c r="K85" t="s">
        <v>53</v>
      </c>
      <c r="L85" s="77">
        <v>4.1100000000000003</v>
      </c>
    </row>
    <row r="86" spans="9:12" x14ac:dyDescent="0.25">
      <c r="I86">
        <v>2014</v>
      </c>
      <c r="J86" t="s">
        <v>118</v>
      </c>
      <c r="K86" t="s">
        <v>53</v>
      </c>
      <c r="L86" s="77">
        <v>4.38</v>
      </c>
    </row>
    <row r="87" spans="9:12" x14ac:dyDescent="0.25">
      <c r="I87">
        <v>2015</v>
      </c>
      <c r="J87" t="s">
        <v>118</v>
      </c>
      <c r="K87" t="s">
        <v>53</v>
      </c>
      <c r="L87" s="77">
        <v>4.76</v>
      </c>
    </row>
    <row r="88" spans="9:12" x14ac:dyDescent="0.25">
      <c r="I88">
        <v>2016</v>
      </c>
      <c r="J88" t="s">
        <v>118</v>
      </c>
      <c r="K88" t="s">
        <v>53</v>
      </c>
      <c r="L88" s="77">
        <v>5.07</v>
      </c>
    </row>
    <row r="89" spans="9:12" x14ac:dyDescent="0.25">
      <c r="I89">
        <v>2017</v>
      </c>
      <c r="J89" t="s">
        <v>118</v>
      </c>
      <c r="K89" t="s">
        <v>53</v>
      </c>
      <c r="L89" s="77">
        <v>5.1100000000000003</v>
      </c>
    </row>
    <row r="90" spans="9:12" x14ac:dyDescent="0.25">
      <c r="I90">
        <v>2018</v>
      </c>
      <c r="J90" t="s">
        <v>118</v>
      </c>
      <c r="K90" t="s">
        <v>53</v>
      </c>
      <c r="L90" s="77">
        <v>5.24</v>
      </c>
    </row>
    <row r="91" spans="9:12" x14ac:dyDescent="0.25">
      <c r="I91">
        <v>2007</v>
      </c>
      <c r="J91" t="s">
        <v>119</v>
      </c>
      <c r="K91" t="s">
        <v>53</v>
      </c>
      <c r="L91" s="77">
        <v>1.67</v>
      </c>
    </row>
    <row r="92" spans="9:12" x14ac:dyDescent="0.25">
      <c r="I92">
        <v>2008</v>
      </c>
      <c r="J92" t="s">
        <v>119</v>
      </c>
      <c r="K92" t="s">
        <v>53</v>
      </c>
      <c r="L92" s="77">
        <v>1.82</v>
      </c>
    </row>
    <row r="93" spans="9:12" x14ac:dyDescent="0.25">
      <c r="I93">
        <v>2009</v>
      </c>
      <c r="J93" t="s">
        <v>119</v>
      </c>
      <c r="K93" t="s">
        <v>53</v>
      </c>
      <c r="L93" s="77">
        <v>1.9</v>
      </c>
    </row>
    <row r="94" spans="9:12" x14ac:dyDescent="0.25">
      <c r="I94">
        <v>2010</v>
      </c>
      <c r="J94" t="s">
        <v>119</v>
      </c>
      <c r="K94" t="s">
        <v>53</v>
      </c>
      <c r="L94" s="77">
        <v>2.04</v>
      </c>
    </row>
    <row r="95" spans="9:12" x14ac:dyDescent="0.25">
      <c r="I95">
        <v>2011</v>
      </c>
      <c r="J95" t="s">
        <v>119</v>
      </c>
      <c r="K95" t="s">
        <v>53</v>
      </c>
      <c r="L95" s="77">
        <v>2.38</v>
      </c>
    </row>
    <row r="96" spans="9:12" x14ac:dyDescent="0.25">
      <c r="I96">
        <v>2012</v>
      </c>
      <c r="J96" t="s">
        <v>119</v>
      </c>
      <c r="K96" t="s">
        <v>53</v>
      </c>
      <c r="L96" s="77">
        <v>2.61</v>
      </c>
    </row>
    <row r="97" spans="9:12" x14ac:dyDescent="0.25">
      <c r="I97">
        <v>2013</v>
      </c>
      <c r="J97" t="s">
        <v>119</v>
      </c>
      <c r="K97" t="s">
        <v>53</v>
      </c>
      <c r="L97" s="77">
        <v>2.75</v>
      </c>
    </row>
    <row r="98" spans="9:12" x14ac:dyDescent="0.25">
      <c r="I98">
        <v>2014</v>
      </c>
      <c r="J98" t="s">
        <v>119</v>
      </c>
      <c r="K98" t="s">
        <v>53</v>
      </c>
      <c r="L98" s="77">
        <v>2.92</v>
      </c>
    </row>
    <row r="99" spans="9:12" x14ac:dyDescent="0.25">
      <c r="I99">
        <v>2015</v>
      </c>
      <c r="J99" t="s">
        <v>119</v>
      </c>
      <c r="K99" t="s">
        <v>53</v>
      </c>
      <c r="L99" s="77">
        <v>2.98</v>
      </c>
    </row>
    <row r="100" spans="9:12" x14ac:dyDescent="0.25">
      <c r="I100">
        <v>2016</v>
      </c>
      <c r="J100" t="s">
        <v>119</v>
      </c>
      <c r="K100" t="s">
        <v>53</v>
      </c>
      <c r="L100" s="77">
        <v>3.25</v>
      </c>
    </row>
    <row r="101" spans="9:12" x14ac:dyDescent="0.25">
      <c r="I101">
        <v>2017</v>
      </c>
      <c r="J101" t="s">
        <v>119</v>
      </c>
      <c r="K101" t="s">
        <v>53</v>
      </c>
      <c r="L101" s="77">
        <v>3.37</v>
      </c>
    </row>
    <row r="102" spans="9:12" x14ac:dyDescent="0.25">
      <c r="I102">
        <v>2018</v>
      </c>
      <c r="J102" t="s">
        <v>119</v>
      </c>
      <c r="K102" t="s">
        <v>53</v>
      </c>
      <c r="L102" s="77">
        <v>3.47</v>
      </c>
    </row>
    <row r="103" spans="9:12" x14ac:dyDescent="0.25">
      <c r="I103">
        <v>2007</v>
      </c>
      <c r="J103" t="s">
        <v>120</v>
      </c>
      <c r="K103" t="s">
        <v>53</v>
      </c>
      <c r="L103" s="77">
        <v>0.94</v>
      </c>
    </row>
    <row r="104" spans="9:12" x14ac:dyDescent="0.25">
      <c r="I104">
        <v>2008</v>
      </c>
      <c r="J104" t="s">
        <v>120</v>
      </c>
      <c r="K104" t="s">
        <v>53</v>
      </c>
      <c r="L104" s="77">
        <v>1.1100000000000001</v>
      </c>
    </row>
    <row r="105" spans="9:12" x14ac:dyDescent="0.25">
      <c r="I105">
        <v>2009</v>
      </c>
      <c r="J105" t="s">
        <v>120</v>
      </c>
      <c r="K105" t="s">
        <v>53</v>
      </c>
      <c r="L105" s="77">
        <v>1.1499999999999999</v>
      </c>
    </row>
    <row r="106" spans="9:12" x14ac:dyDescent="0.25">
      <c r="I106">
        <v>2010</v>
      </c>
      <c r="J106" t="s">
        <v>120</v>
      </c>
      <c r="K106" t="s">
        <v>53</v>
      </c>
      <c r="L106" s="77">
        <v>1.2</v>
      </c>
    </row>
    <row r="107" spans="9:12" x14ac:dyDescent="0.25">
      <c r="I107">
        <v>2011</v>
      </c>
      <c r="J107" t="s">
        <v>120</v>
      </c>
      <c r="K107" t="s">
        <v>53</v>
      </c>
      <c r="L107" s="77">
        <v>1.5</v>
      </c>
    </row>
    <row r="108" spans="9:12" x14ac:dyDescent="0.25">
      <c r="I108">
        <v>2012</v>
      </c>
      <c r="J108" t="s">
        <v>120</v>
      </c>
      <c r="K108" t="s">
        <v>53</v>
      </c>
      <c r="L108" s="77">
        <v>1.57</v>
      </c>
    </row>
    <row r="109" spans="9:12" x14ac:dyDescent="0.25">
      <c r="I109">
        <v>2013</v>
      </c>
      <c r="J109" t="s">
        <v>120</v>
      </c>
      <c r="K109" t="s">
        <v>53</v>
      </c>
      <c r="L109" s="77">
        <v>1.7</v>
      </c>
    </row>
    <row r="110" spans="9:12" x14ac:dyDescent="0.25">
      <c r="I110">
        <v>2014</v>
      </c>
      <c r="J110" t="s">
        <v>120</v>
      </c>
      <c r="K110" t="s">
        <v>53</v>
      </c>
      <c r="L110" s="77">
        <v>1.81</v>
      </c>
    </row>
    <row r="111" spans="9:12" x14ac:dyDescent="0.25">
      <c r="I111">
        <v>2015</v>
      </c>
      <c r="J111" t="s">
        <v>120</v>
      </c>
      <c r="K111" t="s">
        <v>53</v>
      </c>
      <c r="L111" s="77">
        <v>1.84</v>
      </c>
    </row>
    <row r="112" spans="9:12" x14ac:dyDescent="0.25">
      <c r="I112">
        <v>2016</v>
      </c>
      <c r="J112" t="s">
        <v>120</v>
      </c>
      <c r="K112" t="s">
        <v>53</v>
      </c>
      <c r="L112" s="77">
        <v>1.84</v>
      </c>
    </row>
    <row r="113" spans="9:12" x14ac:dyDescent="0.25">
      <c r="I113">
        <v>2017</v>
      </c>
      <c r="J113" t="s">
        <v>120</v>
      </c>
      <c r="K113" t="s">
        <v>53</v>
      </c>
      <c r="L113" s="77">
        <v>1.83</v>
      </c>
    </row>
    <row r="114" spans="9:12" x14ac:dyDescent="0.25">
      <c r="I114">
        <v>2018</v>
      </c>
      <c r="J114" t="s">
        <v>120</v>
      </c>
      <c r="K114" t="s">
        <v>53</v>
      </c>
      <c r="L114" s="77">
        <v>1.72</v>
      </c>
    </row>
    <row r="115" spans="9:12" x14ac:dyDescent="0.25">
      <c r="I115">
        <v>2007</v>
      </c>
      <c r="J115" t="s">
        <v>117</v>
      </c>
      <c r="K115" t="s">
        <v>54</v>
      </c>
      <c r="L115" s="77">
        <v>1.76</v>
      </c>
    </row>
    <row r="116" spans="9:12" x14ac:dyDescent="0.25">
      <c r="I116">
        <v>2008</v>
      </c>
      <c r="J116" t="s">
        <v>117</v>
      </c>
      <c r="K116" t="s">
        <v>54</v>
      </c>
      <c r="L116" s="77">
        <v>1.9</v>
      </c>
    </row>
    <row r="117" spans="9:12" x14ac:dyDescent="0.25">
      <c r="I117">
        <v>2009</v>
      </c>
      <c r="J117" t="s">
        <v>117</v>
      </c>
      <c r="K117" t="s">
        <v>54</v>
      </c>
      <c r="L117" s="77">
        <v>1.98</v>
      </c>
    </row>
    <row r="118" spans="9:12" x14ac:dyDescent="0.25">
      <c r="I118">
        <v>2010</v>
      </c>
      <c r="J118" t="s">
        <v>117</v>
      </c>
      <c r="K118" t="s">
        <v>54</v>
      </c>
      <c r="L118" s="77">
        <v>2.12</v>
      </c>
    </row>
    <row r="119" spans="9:12" x14ac:dyDescent="0.25">
      <c r="I119">
        <v>2011</v>
      </c>
      <c r="J119" t="s">
        <v>117</v>
      </c>
      <c r="K119" t="s">
        <v>54</v>
      </c>
      <c r="L119" s="77">
        <v>2.41</v>
      </c>
    </row>
    <row r="120" spans="9:12" x14ac:dyDescent="0.25">
      <c r="I120">
        <v>2012</v>
      </c>
      <c r="J120" t="s">
        <v>117</v>
      </c>
      <c r="K120" t="s">
        <v>54</v>
      </c>
      <c r="L120" s="77">
        <v>2.72</v>
      </c>
    </row>
    <row r="121" spans="9:12" x14ac:dyDescent="0.25">
      <c r="I121">
        <v>2013</v>
      </c>
      <c r="J121" t="s">
        <v>117</v>
      </c>
      <c r="K121" t="s">
        <v>54</v>
      </c>
      <c r="L121" s="77">
        <v>2.83</v>
      </c>
    </row>
    <row r="122" spans="9:12" x14ac:dyDescent="0.25">
      <c r="I122">
        <v>2014</v>
      </c>
      <c r="J122" t="s">
        <v>117</v>
      </c>
      <c r="K122" t="s">
        <v>54</v>
      </c>
      <c r="L122" s="77">
        <v>3.01</v>
      </c>
    </row>
    <row r="123" spans="9:12" x14ac:dyDescent="0.25">
      <c r="I123">
        <v>2015</v>
      </c>
      <c r="J123" t="s">
        <v>117</v>
      </c>
      <c r="K123" t="s">
        <v>54</v>
      </c>
      <c r="L123" s="77">
        <v>3.1</v>
      </c>
    </row>
    <row r="124" spans="9:12" x14ac:dyDescent="0.25">
      <c r="I124">
        <v>2016</v>
      </c>
      <c r="J124" t="s">
        <v>117</v>
      </c>
      <c r="K124" t="s">
        <v>54</v>
      </c>
      <c r="L124" s="77">
        <v>3.44</v>
      </c>
    </row>
    <row r="125" spans="9:12" x14ac:dyDescent="0.25">
      <c r="I125">
        <v>2017</v>
      </c>
      <c r="J125" t="s">
        <v>117</v>
      </c>
      <c r="K125" t="s">
        <v>54</v>
      </c>
      <c r="L125" s="77">
        <v>3.68</v>
      </c>
    </row>
    <row r="126" spans="9:12" x14ac:dyDescent="0.25">
      <c r="I126">
        <v>2018</v>
      </c>
      <c r="J126" t="s">
        <v>117</v>
      </c>
      <c r="K126" t="s">
        <v>54</v>
      </c>
      <c r="L126" s="77">
        <v>3.73</v>
      </c>
    </row>
    <row r="127" spans="9:12" x14ac:dyDescent="0.25">
      <c r="I127">
        <v>2007</v>
      </c>
      <c r="J127" t="s">
        <v>118</v>
      </c>
      <c r="K127" t="s">
        <v>54</v>
      </c>
      <c r="L127" s="77">
        <v>2.69</v>
      </c>
    </row>
    <row r="128" spans="9:12" x14ac:dyDescent="0.25">
      <c r="I128">
        <v>2008</v>
      </c>
      <c r="J128" t="s">
        <v>118</v>
      </c>
      <c r="K128" t="s">
        <v>54</v>
      </c>
      <c r="L128" s="77">
        <v>2.94</v>
      </c>
    </row>
    <row r="129" spans="9:12" x14ac:dyDescent="0.25">
      <c r="I129">
        <v>2009</v>
      </c>
      <c r="J129" t="s">
        <v>118</v>
      </c>
      <c r="K129" t="s">
        <v>54</v>
      </c>
      <c r="L129" s="77">
        <v>3.03</v>
      </c>
    </row>
    <row r="130" spans="9:12" x14ac:dyDescent="0.25">
      <c r="I130">
        <v>2010</v>
      </c>
      <c r="J130" t="s">
        <v>118</v>
      </c>
      <c r="K130" t="s">
        <v>54</v>
      </c>
      <c r="L130" s="77">
        <v>3.13</v>
      </c>
    </row>
    <row r="131" spans="9:12" x14ac:dyDescent="0.25">
      <c r="I131">
        <v>2011</v>
      </c>
      <c r="J131" t="s">
        <v>118</v>
      </c>
      <c r="K131" t="s">
        <v>54</v>
      </c>
      <c r="L131" s="77">
        <v>3.35</v>
      </c>
    </row>
    <row r="132" spans="9:12" x14ac:dyDescent="0.25">
      <c r="I132">
        <v>2012</v>
      </c>
      <c r="J132" t="s">
        <v>118</v>
      </c>
      <c r="K132" t="s">
        <v>54</v>
      </c>
      <c r="L132" s="77">
        <v>3.68</v>
      </c>
    </row>
    <row r="133" spans="9:12" x14ac:dyDescent="0.25">
      <c r="I133">
        <v>2013</v>
      </c>
      <c r="J133" t="s">
        <v>118</v>
      </c>
      <c r="K133" t="s">
        <v>54</v>
      </c>
      <c r="L133" s="77">
        <v>3.92</v>
      </c>
    </row>
    <row r="134" spans="9:12" x14ac:dyDescent="0.25">
      <c r="I134">
        <v>2014</v>
      </c>
      <c r="J134" t="s">
        <v>118</v>
      </c>
      <c r="K134" t="s">
        <v>54</v>
      </c>
      <c r="L134" s="77">
        <v>4.24</v>
      </c>
    </row>
    <row r="135" spans="9:12" x14ac:dyDescent="0.25">
      <c r="I135">
        <v>2015</v>
      </c>
      <c r="J135" t="s">
        <v>118</v>
      </c>
      <c r="K135" t="s">
        <v>54</v>
      </c>
      <c r="L135" s="77">
        <v>4.3499999999999996</v>
      </c>
    </row>
    <row r="136" spans="9:12" x14ac:dyDescent="0.25">
      <c r="I136">
        <v>2016</v>
      </c>
      <c r="J136" t="s">
        <v>118</v>
      </c>
      <c r="K136" t="s">
        <v>54</v>
      </c>
      <c r="L136" s="77">
        <v>4.96</v>
      </c>
    </row>
    <row r="137" spans="9:12" x14ac:dyDescent="0.25">
      <c r="I137">
        <v>2017</v>
      </c>
      <c r="J137" t="s">
        <v>118</v>
      </c>
      <c r="K137" t="s">
        <v>54</v>
      </c>
      <c r="L137" s="77">
        <v>5.58</v>
      </c>
    </row>
    <row r="138" spans="9:12" x14ac:dyDescent="0.25">
      <c r="I138">
        <v>2018</v>
      </c>
      <c r="J138" t="s">
        <v>118</v>
      </c>
      <c r="K138" t="s">
        <v>54</v>
      </c>
      <c r="L138" s="77">
        <v>5.47</v>
      </c>
    </row>
    <row r="139" spans="9:12" x14ac:dyDescent="0.25">
      <c r="I139">
        <v>2007</v>
      </c>
      <c r="J139" t="s">
        <v>119</v>
      </c>
      <c r="K139" t="s">
        <v>54</v>
      </c>
      <c r="L139" s="77">
        <v>1.8</v>
      </c>
    </row>
    <row r="140" spans="9:12" x14ac:dyDescent="0.25">
      <c r="I140">
        <v>2008</v>
      </c>
      <c r="J140" t="s">
        <v>119</v>
      </c>
      <c r="K140" t="s">
        <v>54</v>
      </c>
      <c r="L140" s="77">
        <v>1.92</v>
      </c>
    </row>
    <row r="141" spans="9:12" x14ac:dyDescent="0.25">
      <c r="I141">
        <v>2009</v>
      </c>
      <c r="J141" t="s">
        <v>119</v>
      </c>
      <c r="K141" t="s">
        <v>54</v>
      </c>
      <c r="L141" s="77">
        <v>1.96</v>
      </c>
    </row>
    <row r="142" spans="9:12" x14ac:dyDescent="0.25">
      <c r="I142">
        <v>2010</v>
      </c>
      <c r="J142" t="s">
        <v>119</v>
      </c>
      <c r="K142" t="s">
        <v>54</v>
      </c>
      <c r="L142" s="77">
        <v>2.0699999999999998</v>
      </c>
    </row>
    <row r="143" spans="9:12" x14ac:dyDescent="0.25">
      <c r="I143">
        <v>2011</v>
      </c>
      <c r="J143" t="s">
        <v>119</v>
      </c>
      <c r="K143" t="s">
        <v>54</v>
      </c>
      <c r="L143" s="77">
        <v>2.34</v>
      </c>
    </row>
    <row r="144" spans="9:12" x14ac:dyDescent="0.25">
      <c r="I144">
        <v>2012</v>
      </c>
      <c r="J144" t="s">
        <v>119</v>
      </c>
      <c r="K144" t="s">
        <v>54</v>
      </c>
      <c r="L144" s="77">
        <v>2.74</v>
      </c>
    </row>
    <row r="145" spans="9:12" x14ac:dyDescent="0.25">
      <c r="I145">
        <v>2013</v>
      </c>
      <c r="J145" t="s">
        <v>119</v>
      </c>
      <c r="K145" t="s">
        <v>54</v>
      </c>
      <c r="L145" s="77">
        <v>2.8</v>
      </c>
    </row>
    <row r="146" spans="9:12" x14ac:dyDescent="0.25">
      <c r="I146">
        <v>2014</v>
      </c>
      <c r="J146" t="s">
        <v>119</v>
      </c>
      <c r="K146" t="s">
        <v>54</v>
      </c>
      <c r="L146" s="77">
        <v>2.97</v>
      </c>
    </row>
    <row r="147" spans="9:12" x14ac:dyDescent="0.25">
      <c r="I147">
        <v>2015</v>
      </c>
      <c r="J147" t="s">
        <v>119</v>
      </c>
      <c r="K147" t="s">
        <v>54</v>
      </c>
      <c r="L147" s="77">
        <v>3.07</v>
      </c>
    </row>
    <row r="148" spans="9:12" x14ac:dyDescent="0.25">
      <c r="I148">
        <v>2016</v>
      </c>
      <c r="J148" t="s">
        <v>119</v>
      </c>
      <c r="K148" t="s">
        <v>54</v>
      </c>
      <c r="L148" s="77">
        <v>3.3</v>
      </c>
    </row>
    <row r="149" spans="9:12" x14ac:dyDescent="0.25">
      <c r="I149">
        <v>2017</v>
      </c>
      <c r="J149" t="s">
        <v>119</v>
      </c>
      <c r="K149" t="s">
        <v>54</v>
      </c>
      <c r="L149" s="77">
        <v>3.44</v>
      </c>
    </row>
    <row r="150" spans="9:12" x14ac:dyDescent="0.25">
      <c r="I150">
        <v>2018</v>
      </c>
      <c r="J150" t="s">
        <v>119</v>
      </c>
      <c r="K150" t="s">
        <v>54</v>
      </c>
      <c r="L150" s="77">
        <v>3.59</v>
      </c>
    </row>
    <row r="151" spans="9:12" x14ac:dyDescent="0.25">
      <c r="I151">
        <v>2007</v>
      </c>
      <c r="J151" t="s">
        <v>120</v>
      </c>
      <c r="K151" t="s">
        <v>54</v>
      </c>
      <c r="L151" s="77">
        <v>0.61</v>
      </c>
    </row>
    <row r="152" spans="9:12" x14ac:dyDescent="0.25">
      <c r="I152">
        <v>2008</v>
      </c>
      <c r="J152" t="s">
        <v>120</v>
      </c>
      <c r="K152" t="s">
        <v>54</v>
      </c>
      <c r="L152" s="77">
        <v>0.66</v>
      </c>
    </row>
    <row r="153" spans="9:12" x14ac:dyDescent="0.25">
      <c r="I153">
        <v>2009</v>
      </c>
      <c r="J153" t="s">
        <v>120</v>
      </c>
      <c r="K153" t="s">
        <v>54</v>
      </c>
      <c r="L153" s="77">
        <v>0.67</v>
      </c>
    </row>
    <row r="154" spans="9:12" x14ac:dyDescent="0.25">
      <c r="I154">
        <v>2010</v>
      </c>
      <c r="J154" t="s">
        <v>120</v>
      </c>
      <c r="K154" t="s">
        <v>54</v>
      </c>
      <c r="L154" s="77">
        <v>0.75</v>
      </c>
    </row>
    <row r="155" spans="9:12" x14ac:dyDescent="0.25">
      <c r="I155">
        <v>2011</v>
      </c>
      <c r="J155" t="s">
        <v>120</v>
      </c>
      <c r="K155" t="s">
        <v>54</v>
      </c>
      <c r="L155" s="77">
        <v>0.85</v>
      </c>
    </row>
    <row r="156" spans="9:12" x14ac:dyDescent="0.25">
      <c r="I156">
        <v>2012</v>
      </c>
      <c r="J156" t="s">
        <v>120</v>
      </c>
      <c r="K156" t="s">
        <v>54</v>
      </c>
      <c r="L156" s="77">
        <v>1.01</v>
      </c>
    </row>
    <row r="157" spans="9:12" x14ac:dyDescent="0.25">
      <c r="I157">
        <v>2013</v>
      </c>
      <c r="J157" t="s">
        <v>120</v>
      </c>
      <c r="K157" t="s">
        <v>54</v>
      </c>
      <c r="L157" s="77">
        <v>1.1200000000000001</v>
      </c>
    </row>
    <row r="158" spans="9:12" x14ac:dyDescent="0.25">
      <c r="I158">
        <v>2014</v>
      </c>
      <c r="J158" t="s">
        <v>120</v>
      </c>
      <c r="K158" t="s">
        <v>54</v>
      </c>
      <c r="L158" s="77">
        <v>1.25</v>
      </c>
    </row>
    <row r="159" spans="9:12" x14ac:dyDescent="0.25">
      <c r="I159">
        <v>2015</v>
      </c>
      <c r="J159" t="s">
        <v>120</v>
      </c>
      <c r="K159" t="s">
        <v>54</v>
      </c>
      <c r="L159" s="77">
        <v>1.38</v>
      </c>
    </row>
    <row r="160" spans="9:12" x14ac:dyDescent="0.25">
      <c r="I160">
        <v>2016</v>
      </c>
      <c r="J160" t="s">
        <v>120</v>
      </c>
      <c r="K160" t="s">
        <v>54</v>
      </c>
      <c r="L160" s="77">
        <v>1.37</v>
      </c>
    </row>
    <row r="161" spans="9:12" x14ac:dyDescent="0.25">
      <c r="I161">
        <v>2017</v>
      </c>
      <c r="J161" t="s">
        <v>120</v>
      </c>
      <c r="K161" t="s">
        <v>54</v>
      </c>
      <c r="L161" s="77">
        <v>1.57</v>
      </c>
    </row>
    <row r="162" spans="9:12" x14ac:dyDescent="0.25">
      <c r="I162">
        <v>2018</v>
      </c>
      <c r="J162" t="s">
        <v>120</v>
      </c>
      <c r="K162" t="s">
        <v>54</v>
      </c>
      <c r="L162" s="77">
        <v>1.59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17"/>
  <sheetViews>
    <sheetView topLeftCell="A25" workbookViewId="0">
      <selection activeCell="K3" sqref="K3:S17"/>
    </sheetView>
  </sheetViews>
  <sheetFormatPr baseColWidth="10" defaultRowHeight="15" x14ac:dyDescent="0.25"/>
  <cols>
    <col min="1" max="1" width="21.7109375" customWidth="1"/>
    <col min="2" max="2" width="22.42578125" customWidth="1"/>
    <col min="3" max="3" width="9.85546875" customWidth="1"/>
    <col min="4" max="4" width="9.140625" customWidth="1"/>
    <col min="5" max="5" width="12.5703125" bestFit="1" customWidth="1"/>
    <col min="12" max="12" width="11.28515625" customWidth="1"/>
  </cols>
  <sheetData>
    <row r="1" spans="1:19" x14ac:dyDescent="0.25">
      <c r="A1" s="20" t="s">
        <v>115</v>
      </c>
      <c r="B1" t="s">
        <v>54</v>
      </c>
    </row>
    <row r="3" spans="1:19" x14ac:dyDescent="0.25">
      <c r="A3" s="20" t="s">
        <v>122</v>
      </c>
      <c r="B3" s="20" t="s">
        <v>92</v>
      </c>
    </row>
    <row r="4" spans="1:19" x14ac:dyDescent="0.25">
      <c r="A4" s="20" t="s">
        <v>6</v>
      </c>
      <c r="B4" t="s">
        <v>119</v>
      </c>
      <c r="C4" t="s">
        <v>118</v>
      </c>
      <c r="D4" t="s">
        <v>120</v>
      </c>
      <c r="E4" t="s">
        <v>117</v>
      </c>
    </row>
    <row r="5" spans="1:19" x14ac:dyDescent="0.25">
      <c r="A5" s="21">
        <v>2007</v>
      </c>
      <c r="B5" s="22">
        <v>1.8</v>
      </c>
      <c r="C5" s="22">
        <v>2.69</v>
      </c>
      <c r="D5" s="22">
        <v>0.61</v>
      </c>
      <c r="E5" s="22">
        <v>1.76</v>
      </c>
    </row>
    <row r="6" spans="1:19" x14ac:dyDescent="0.25">
      <c r="A6" s="21">
        <v>2008</v>
      </c>
      <c r="B6" s="22">
        <v>1.92</v>
      </c>
      <c r="C6" s="22">
        <v>2.94</v>
      </c>
      <c r="D6" s="22">
        <v>0.66</v>
      </c>
      <c r="E6" s="22">
        <v>1.9</v>
      </c>
      <c r="K6" s="21"/>
      <c r="L6" s="77"/>
      <c r="M6" s="77"/>
      <c r="N6" s="77"/>
      <c r="O6" s="77"/>
      <c r="P6" s="77"/>
      <c r="Q6" s="77"/>
      <c r="R6" s="77"/>
      <c r="S6" s="77"/>
    </row>
    <row r="7" spans="1:19" x14ac:dyDescent="0.25">
      <c r="A7" s="21">
        <v>2009</v>
      </c>
      <c r="B7" s="22">
        <v>1.96</v>
      </c>
      <c r="C7" s="22">
        <v>3.03</v>
      </c>
      <c r="D7" s="22">
        <v>0.67</v>
      </c>
      <c r="E7" s="22">
        <v>1.98</v>
      </c>
      <c r="K7" s="21"/>
      <c r="L7" s="77"/>
      <c r="M7" s="77"/>
      <c r="N7" s="77"/>
      <c r="O7" s="77"/>
      <c r="P7" s="77"/>
      <c r="Q7" s="77"/>
      <c r="R7" s="77"/>
      <c r="S7" s="77"/>
    </row>
    <row r="8" spans="1:19" x14ac:dyDescent="0.25">
      <c r="A8" s="21">
        <v>2010</v>
      </c>
      <c r="B8" s="22">
        <v>2.0699999999999998</v>
      </c>
      <c r="C8" s="22">
        <v>3.13</v>
      </c>
      <c r="D8" s="22">
        <v>0.75</v>
      </c>
      <c r="E8" s="22">
        <v>2.12</v>
      </c>
      <c r="K8" s="21"/>
      <c r="L8" s="77"/>
      <c r="M8" s="77"/>
      <c r="N8" s="77"/>
      <c r="O8" s="77"/>
      <c r="P8" s="77"/>
      <c r="Q8" s="77"/>
      <c r="R8" s="77"/>
      <c r="S8" s="77"/>
    </row>
    <row r="9" spans="1:19" x14ac:dyDescent="0.25">
      <c r="A9" s="21">
        <v>2011</v>
      </c>
      <c r="B9" s="22">
        <v>2.34</v>
      </c>
      <c r="C9" s="22">
        <v>3.35</v>
      </c>
      <c r="D9" s="22">
        <v>0.85</v>
      </c>
      <c r="E9" s="22">
        <v>2.41</v>
      </c>
      <c r="K9" s="21"/>
      <c r="L9" s="77"/>
      <c r="M9" s="77"/>
      <c r="N9" s="77"/>
      <c r="O9" s="77"/>
      <c r="P9" s="77"/>
      <c r="Q9" s="77"/>
      <c r="R9" s="77"/>
      <c r="S9" s="77"/>
    </row>
    <row r="10" spans="1:19" x14ac:dyDescent="0.25">
      <c r="A10" s="21">
        <v>2012</v>
      </c>
      <c r="B10" s="22">
        <v>2.74</v>
      </c>
      <c r="C10" s="22">
        <v>3.68</v>
      </c>
      <c r="D10" s="22">
        <v>1.01</v>
      </c>
      <c r="E10" s="22">
        <v>2.72</v>
      </c>
      <c r="K10" s="21"/>
      <c r="L10" s="77"/>
      <c r="M10" s="77"/>
      <c r="N10" s="77"/>
      <c r="O10" s="77"/>
      <c r="P10" s="77"/>
      <c r="Q10" s="77"/>
      <c r="R10" s="77"/>
      <c r="S10" s="77"/>
    </row>
    <row r="11" spans="1:19" x14ac:dyDescent="0.25">
      <c r="A11" s="21">
        <v>2013</v>
      </c>
      <c r="B11" s="22">
        <v>2.8</v>
      </c>
      <c r="C11" s="22">
        <v>3.92</v>
      </c>
      <c r="D11" s="22">
        <v>1.1200000000000001</v>
      </c>
      <c r="E11" s="22">
        <v>2.83</v>
      </c>
      <c r="K11" s="21"/>
      <c r="L11" s="77"/>
      <c r="M11" s="77"/>
      <c r="N11" s="77"/>
      <c r="O11" s="77"/>
      <c r="P11" s="77"/>
      <c r="Q11" s="77"/>
      <c r="R11" s="77"/>
      <c r="S11" s="77"/>
    </row>
    <row r="12" spans="1:19" x14ac:dyDescent="0.25">
      <c r="A12" s="21">
        <v>2014</v>
      </c>
      <c r="B12" s="22">
        <v>2.97</v>
      </c>
      <c r="C12" s="22">
        <v>4.24</v>
      </c>
      <c r="D12" s="22">
        <v>1.25</v>
      </c>
      <c r="E12" s="22">
        <v>3.01</v>
      </c>
      <c r="K12" s="21"/>
      <c r="L12" s="77"/>
      <c r="M12" s="77"/>
      <c r="N12" s="77"/>
      <c r="O12" s="77"/>
      <c r="P12" s="77"/>
      <c r="Q12" s="77"/>
      <c r="R12" s="77"/>
      <c r="S12" s="77"/>
    </row>
    <row r="13" spans="1:19" x14ac:dyDescent="0.25">
      <c r="A13" s="21">
        <v>2015</v>
      </c>
      <c r="B13" s="22">
        <v>3.07</v>
      </c>
      <c r="C13" s="22">
        <v>4.3499999999999996</v>
      </c>
      <c r="D13" s="22">
        <v>1.38</v>
      </c>
      <c r="E13" s="22">
        <v>3.1</v>
      </c>
      <c r="K13" s="21"/>
      <c r="L13" s="77"/>
      <c r="M13" s="77"/>
      <c r="N13" s="77"/>
      <c r="O13" s="77"/>
      <c r="P13" s="77"/>
      <c r="Q13" s="77"/>
      <c r="R13" s="77"/>
      <c r="S13" s="77"/>
    </row>
    <row r="14" spans="1:19" x14ac:dyDescent="0.25">
      <c r="A14" s="21">
        <v>2016</v>
      </c>
      <c r="B14" s="22">
        <v>3.3</v>
      </c>
      <c r="C14" s="22">
        <v>4.96</v>
      </c>
      <c r="D14" s="22">
        <v>1.37</v>
      </c>
      <c r="E14" s="22">
        <v>3.44</v>
      </c>
      <c r="K14" s="21"/>
      <c r="L14" s="77"/>
      <c r="M14" s="77"/>
      <c r="N14" s="77"/>
      <c r="O14" s="77"/>
      <c r="P14" s="77"/>
      <c r="Q14" s="77"/>
      <c r="R14" s="77"/>
      <c r="S14" s="77"/>
    </row>
    <row r="15" spans="1:19" x14ac:dyDescent="0.25">
      <c r="A15" s="21">
        <v>2017</v>
      </c>
      <c r="B15" s="22">
        <v>3.44</v>
      </c>
      <c r="C15" s="22">
        <v>5.58</v>
      </c>
      <c r="D15" s="22">
        <v>1.57</v>
      </c>
      <c r="E15" s="22">
        <v>3.68</v>
      </c>
      <c r="K15" s="21"/>
      <c r="L15" s="77"/>
      <c r="M15" s="77"/>
      <c r="N15" s="77"/>
      <c r="O15" s="77"/>
      <c r="P15" s="77"/>
      <c r="Q15" s="77"/>
      <c r="R15" s="77"/>
      <c r="S15" s="77"/>
    </row>
    <row r="16" spans="1:19" x14ac:dyDescent="0.25">
      <c r="A16" s="21">
        <v>2018</v>
      </c>
      <c r="B16" s="22">
        <v>3.59</v>
      </c>
      <c r="C16" s="22">
        <v>5.47</v>
      </c>
      <c r="D16" s="22">
        <v>1.59</v>
      </c>
      <c r="E16" s="22">
        <v>3.73</v>
      </c>
      <c r="K16" s="21"/>
      <c r="L16" s="77"/>
      <c r="M16" s="77"/>
      <c r="N16" s="77"/>
      <c r="O16" s="77"/>
      <c r="P16" s="77"/>
      <c r="Q16" s="77"/>
      <c r="R16" s="77"/>
      <c r="S16" s="77"/>
    </row>
    <row r="17" spans="11:19" x14ac:dyDescent="0.25">
      <c r="K17" s="21"/>
      <c r="L17" s="77"/>
      <c r="M17" s="77"/>
      <c r="N17" s="77"/>
      <c r="O17" s="77"/>
      <c r="P17" s="77"/>
      <c r="Q17" s="77"/>
      <c r="R17" s="77"/>
      <c r="S17" s="77"/>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12"/>
  <sheetViews>
    <sheetView topLeftCell="A7" workbookViewId="0">
      <selection activeCell="I21" sqref="I21"/>
    </sheetView>
  </sheetViews>
  <sheetFormatPr baseColWidth="10" defaultRowHeight="15" x14ac:dyDescent="0.25"/>
  <cols>
    <col min="1" max="1" width="41.5703125" bestFit="1" customWidth="1"/>
    <col min="2" max="2" width="11.140625" customWidth="1"/>
    <col min="3" max="3" width="9" bestFit="1" customWidth="1"/>
    <col min="4" max="4" width="8.42578125" bestFit="1" customWidth="1"/>
    <col min="5" max="5" width="12.5703125" bestFit="1" customWidth="1"/>
  </cols>
  <sheetData>
    <row r="1" spans="1:3" x14ac:dyDescent="0.25">
      <c r="A1" s="20" t="s">
        <v>242</v>
      </c>
      <c r="B1" t="s">
        <v>219</v>
      </c>
    </row>
    <row r="3" spans="1:3" x14ac:dyDescent="0.25">
      <c r="A3" s="20" t="s">
        <v>244</v>
      </c>
      <c r="B3" s="20" t="s">
        <v>92</v>
      </c>
    </row>
    <row r="4" spans="1:3" x14ac:dyDescent="0.25">
      <c r="A4" s="20" t="s">
        <v>6</v>
      </c>
      <c r="B4" t="s">
        <v>53</v>
      </c>
      <c r="C4" t="s">
        <v>54</v>
      </c>
    </row>
    <row r="5" spans="1:3" x14ac:dyDescent="0.25">
      <c r="A5" s="117">
        <v>2011</v>
      </c>
      <c r="B5" s="22">
        <v>4.58</v>
      </c>
      <c r="C5" s="22">
        <v>4.3099999999999996</v>
      </c>
    </row>
    <row r="6" spans="1:3" x14ac:dyDescent="0.25">
      <c r="A6" s="117">
        <v>2012</v>
      </c>
      <c r="B6" s="22">
        <v>5.18</v>
      </c>
      <c r="C6" s="22">
        <v>4.78</v>
      </c>
    </row>
    <row r="7" spans="1:3" x14ac:dyDescent="0.25">
      <c r="A7" s="117">
        <v>2013</v>
      </c>
      <c r="B7" s="22">
        <v>5.23</v>
      </c>
      <c r="C7" s="22">
        <v>5.07</v>
      </c>
    </row>
    <row r="8" spans="1:3" x14ac:dyDescent="0.25">
      <c r="A8" s="117">
        <v>2014</v>
      </c>
      <c r="B8" s="22">
        <v>5.41</v>
      </c>
      <c r="C8" s="22">
        <v>5.31</v>
      </c>
    </row>
    <row r="9" spans="1:3" x14ac:dyDescent="0.25">
      <c r="A9" s="117">
        <v>2015</v>
      </c>
      <c r="B9" s="22">
        <v>5.96</v>
      </c>
      <c r="C9" s="22">
        <v>5.9</v>
      </c>
    </row>
    <row r="10" spans="1:3" x14ac:dyDescent="0.25">
      <c r="A10" s="117">
        <v>2016</v>
      </c>
      <c r="B10" s="22">
        <v>6.13</v>
      </c>
      <c r="C10" s="22">
        <v>5.62</v>
      </c>
    </row>
    <row r="11" spans="1:3" x14ac:dyDescent="0.25">
      <c r="A11" s="117">
        <v>2017</v>
      </c>
      <c r="B11" s="22">
        <v>5.83</v>
      </c>
      <c r="C11" s="22">
        <v>6.62</v>
      </c>
    </row>
    <row r="12" spans="1:3" x14ac:dyDescent="0.25">
      <c r="A12" s="117">
        <v>2018</v>
      </c>
      <c r="B12" s="22">
        <v>6.21</v>
      </c>
      <c r="C12" s="22">
        <v>6.66</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37</vt:i4>
      </vt:variant>
    </vt:vector>
  </HeadingPairs>
  <TitlesOfParts>
    <vt:vector size="37" baseType="lpstr">
      <vt:lpstr>Presentación</vt:lpstr>
      <vt:lpstr>Explicación</vt:lpstr>
      <vt:lpstr>Graficas PIB</vt:lpstr>
      <vt:lpstr>TDecente</vt:lpstr>
      <vt:lpstr>CalidadEmpleo</vt:lpstr>
      <vt:lpstr>Hoja28</vt:lpstr>
      <vt:lpstr>Hoja22</vt:lpstr>
      <vt:lpstr>Hoja12</vt:lpstr>
      <vt:lpstr>Hoja35</vt:lpstr>
      <vt:lpstr>Hoja34</vt:lpstr>
      <vt:lpstr>Hoja31</vt:lpstr>
      <vt:lpstr>Hoja33</vt:lpstr>
      <vt:lpstr>Hoja26</vt:lpstr>
      <vt:lpstr>Hoja14</vt:lpstr>
      <vt:lpstr>Hoja19</vt:lpstr>
      <vt:lpstr>Hoja20</vt:lpstr>
      <vt:lpstr>Hoja21</vt:lpstr>
      <vt:lpstr>Hoja13</vt:lpstr>
      <vt:lpstr>Hoja24</vt:lpstr>
      <vt:lpstr>Hoja32</vt:lpstr>
      <vt:lpstr>Hoja23</vt:lpstr>
      <vt:lpstr>Hoja25</vt:lpstr>
      <vt:lpstr>Hoja9</vt:lpstr>
      <vt:lpstr>Hoja1</vt:lpstr>
      <vt:lpstr>Hoja4</vt:lpstr>
      <vt:lpstr>Hoja6</vt:lpstr>
      <vt:lpstr>Hoja3</vt:lpstr>
      <vt:lpstr>Hoja5</vt:lpstr>
      <vt:lpstr>Hoja10</vt:lpstr>
      <vt:lpstr>Hoja11</vt:lpstr>
      <vt:lpstr>Hoja15</vt:lpstr>
      <vt:lpstr>Hoja16</vt:lpstr>
      <vt:lpstr>Hoja17</vt:lpstr>
      <vt:lpstr>Hoja18</vt:lpstr>
      <vt:lpstr>Hoja7</vt:lpstr>
      <vt:lpstr>Hoja8</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Familia</dc:creator>
  <cp:lastModifiedBy>Maria Gabriela Madrid Lopez</cp:lastModifiedBy>
  <dcterms:created xsi:type="dcterms:W3CDTF">2019-10-31T07:18:01Z</dcterms:created>
  <dcterms:modified xsi:type="dcterms:W3CDTF">2019-11-19T16:38:50Z</dcterms:modified>
</cp:coreProperties>
</file>